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awbr\Documents\Business_SAWB Enterprises\Bryant Management Consulting\Seminars n Workshops\Budget Discipline for College Success\"/>
    </mc:Choice>
  </mc:AlternateContent>
  <xr:revisionPtr revIDLastSave="0" documentId="13_ncr:1_{1B8B5686-4A00-4034-B48C-5F6DDBB30512}" xr6:coauthVersionLast="47" xr6:coauthVersionMax="47" xr10:uidLastSave="{00000000-0000-0000-0000-000000000000}"/>
  <bookViews>
    <workbookView minimized="1" xWindow="24600" yWindow="450" windowWidth="27600" windowHeight="15300" activeTab="1" xr2:uid="{1B093BEA-A6C8-4F82-AB53-3A36DA6285A2}"/>
  </bookViews>
  <sheets>
    <sheet name="Spending Habits &amp; Analysis" sheetId="4" r:id="rId1"/>
    <sheet name="Monthly Budget Planner" sheetId="1" r:id="rId2"/>
    <sheet name="Data Analysis Tab" sheetId="5" state="hidden" r:id="rId3"/>
  </sheets>
  <definedNames>
    <definedName name="_xlnm.Print_Area" localSheetId="1">'Monthly Budget Planner'!$A$1:$F$74</definedName>
    <definedName name="_xlnm.Print_Area" localSheetId="0">'Spending Habits &amp; Analysis'!$A$1:$F$50</definedName>
    <definedName name="_xlnm.Print_Titles" localSheetId="1">'Monthly Budget Planner'!$29:$29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4" i="1" l="1"/>
  <c r="E15" i="1"/>
  <c r="F32" i="1"/>
  <c r="F33" i="1"/>
  <c r="F34" i="1"/>
  <c r="D46" i="4"/>
  <c r="D45" i="4"/>
  <c r="E41" i="4"/>
  <c r="D44" i="4" s="1"/>
  <c r="C55" i="1"/>
  <c r="D41" i="1"/>
  <c r="E41" i="1"/>
  <c r="D49" i="1" s="1"/>
  <c r="D55" i="1"/>
  <c r="F31" i="1"/>
  <c r="F35" i="1"/>
  <c r="F36" i="1"/>
  <c r="F37" i="1"/>
  <c r="F38" i="1"/>
  <c r="F39" i="1"/>
  <c r="F40" i="1"/>
  <c r="F30" i="1"/>
  <c r="E16" i="1"/>
  <c r="E17" i="1"/>
  <c r="E18" i="1"/>
  <c r="D19" i="1"/>
  <c r="D48" i="1" s="1"/>
  <c r="C19" i="1"/>
  <c r="C48" i="1" s="1"/>
  <c r="C56" i="1" l="1"/>
  <c r="D48" i="4"/>
  <c r="F41" i="1"/>
  <c r="E49" i="1" s="1"/>
  <c r="C57" i="1"/>
  <c r="D57" i="1"/>
  <c r="D56" i="1"/>
  <c r="D50" i="1"/>
  <c r="E19" i="1"/>
  <c r="E48" i="1" s="1"/>
  <c r="E50" i="1" l="1"/>
  <c r="C49" i="1"/>
  <c r="C50" i="1" s="1"/>
  <c r="D47" i="4" l="1"/>
</calcChain>
</file>

<file path=xl/sharedStrings.xml><?xml version="1.0" encoding="utf-8"?>
<sst xmlns="http://schemas.openxmlformats.org/spreadsheetml/2006/main" count="125" uniqueCount="101">
  <si>
    <t>Net Income</t>
  </si>
  <si>
    <t>Spending Analysis</t>
  </si>
  <si>
    <t>Amount Spent</t>
  </si>
  <si>
    <t xml:space="preserve">Monthly Expenses </t>
  </si>
  <si>
    <t>Income</t>
  </si>
  <si>
    <t>Actual</t>
  </si>
  <si>
    <t>Difference</t>
  </si>
  <si>
    <t>Family Support</t>
  </si>
  <si>
    <t>Scholarships/Grants</t>
  </si>
  <si>
    <t>Student Loans</t>
  </si>
  <si>
    <t>Other</t>
  </si>
  <si>
    <t>Tuition</t>
  </si>
  <si>
    <t>Entertainment</t>
  </si>
  <si>
    <t xml:space="preserve">Actual </t>
  </si>
  <si>
    <t>Total Expense</t>
  </si>
  <si>
    <t>** Unexpected expenses are just that, somethings can not be planned, but may show up any way, be sure to document them.</t>
  </si>
  <si>
    <t>Food &amp; Dining</t>
  </si>
  <si>
    <t>Transportation</t>
  </si>
  <si>
    <t>Bills &amp; Essentials</t>
  </si>
  <si>
    <t>Personal Care</t>
  </si>
  <si>
    <t>Subscriptions</t>
  </si>
  <si>
    <t>Description</t>
  </si>
  <si>
    <t>Category</t>
  </si>
  <si>
    <t>Need</t>
  </si>
  <si>
    <t>Want</t>
  </si>
  <si>
    <t>Need/Want</t>
  </si>
  <si>
    <t>Housing &amp; Living</t>
  </si>
  <si>
    <t>Date</t>
  </si>
  <si>
    <t>2. Select a Category from the dropdown menu that best fits your expense.</t>
  </si>
  <si>
    <t>After you finish tracking your expenses, review your entries and reflect:</t>
  </si>
  <si>
    <t>1. Enter the date of the expense</t>
  </si>
  <si>
    <t>4. Choose “Need” or “Want” based on whether the expense was essential or optional.</t>
  </si>
  <si>
    <t>5. Enter the amount spent for each item.</t>
  </si>
  <si>
    <t>6. Continue adding entries for your daily or recent spending.</t>
  </si>
  <si>
    <t>Financial Aid</t>
  </si>
  <si>
    <t xml:space="preserve">Work Full time/Part-time </t>
  </si>
  <si>
    <t>Savings</t>
  </si>
  <si>
    <t>Income (Sources)</t>
  </si>
  <si>
    <r>
      <t>Description:</t>
    </r>
    <r>
      <rPr>
        <sz val="12"/>
        <rFont val="Arial"/>
        <family val="2"/>
      </rPr>
      <t xml:space="preserve"> Add a short detail about the income source if needed.</t>
    </r>
  </si>
  <si>
    <r>
      <t>Budget:</t>
    </r>
    <r>
      <rPr>
        <sz val="12"/>
        <rFont val="Arial"/>
        <family val="2"/>
      </rPr>
      <t xml:space="preserve"> Enter how much you </t>
    </r>
    <r>
      <rPr>
        <i/>
        <sz val="12"/>
        <rFont val="Arial"/>
        <family val="2"/>
      </rPr>
      <t>expect</t>
    </r>
    <r>
      <rPr>
        <sz val="12"/>
        <rFont val="Arial"/>
        <family val="2"/>
      </rPr>
      <t xml:space="preserve"> to receive.</t>
    </r>
  </si>
  <si>
    <r>
      <t>Actual:</t>
    </r>
    <r>
      <rPr>
        <sz val="12"/>
        <rFont val="Arial"/>
        <family val="2"/>
      </rPr>
      <t xml:space="preserve"> Enter how much you </t>
    </r>
    <r>
      <rPr>
        <i/>
        <sz val="12"/>
        <rFont val="Arial"/>
        <family val="2"/>
      </rPr>
      <t>actually</t>
    </r>
    <r>
      <rPr>
        <sz val="12"/>
        <rFont val="Arial"/>
        <family val="2"/>
      </rPr>
      <t xml:space="preserve"> received.</t>
    </r>
  </si>
  <si>
    <r>
      <t>Difference:</t>
    </r>
    <r>
      <rPr>
        <sz val="12"/>
        <rFont val="Arial"/>
        <family val="2"/>
      </rPr>
      <t xml:space="preserve"> This shows the gap between your budgeted and actual income.</t>
    </r>
  </si>
  <si>
    <t>In this section, list all money you spend each month.</t>
  </si>
  <si>
    <r>
      <t>Category:</t>
    </r>
    <r>
      <rPr>
        <sz val="12"/>
        <rFont val="Arial"/>
        <family val="2"/>
      </rPr>
      <t xml:space="preserve"> Select the type of expense (food, transportation, housing, etc.).</t>
    </r>
  </si>
  <si>
    <r>
      <t>Description:</t>
    </r>
    <r>
      <rPr>
        <sz val="12"/>
        <rFont val="Arial"/>
        <family val="2"/>
      </rPr>
      <t xml:space="preserve"> Add a short detail about the expense (optional).</t>
    </r>
  </si>
  <si>
    <r>
      <t>Budget:</t>
    </r>
    <r>
      <rPr>
        <sz val="12"/>
        <rFont val="Arial"/>
        <family val="2"/>
      </rPr>
      <t xml:space="preserve"> Enter how much you </t>
    </r>
    <r>
      <rPr>
        <i/>
        <sz val="12"/>
        <rFont val="Arial"/>
        <family val="2"/>
      </rPr>
      <t>plan</t>
    </r>
    <r>
      <rPr>
        <sz val="12"/>
        <rFont val="Arial"/>
        <family val="2"/>
      </rPr>
      <t xml:space="preserve"> to spend.</t>
    </r>
  </si>
  <si>
    <r>
      <t>Actual:</t>
    </r>
    <r>
      <rPr>
        <sz val="12"/>
        <rFont val="Arial"/>
        <family val="2"/>
      </rPr>
      <t xml:space="preserve"> Enter how much you </t>
    </r>
    <r>
      <rPr>
        <i/>
        <sz val="12"/>
        <rFont val="Arial"/>
        <family val="2"/>
      </rPr>
      <t>actually</t>
    </r>
    <r>
      <rPr>
        <sz val="12"/>
        <rFont val="Arial"/>
        <family val="2"/>
      </rPr>
      <t xml:space="preserve"> spent.</t>
    </r>
  </si>
  <si>
    <r>
      <t>Difference:</t>
    </r>
    <r>
      <rPr>
        <sz val="12"/>
        <rFont val="Arial"/>
        <family val="2"/>
      </rPr>
      <t xml:space="preserve"> This shows the gap between planned and actual spending.</t>
    </r>
  </si>
  <si>
    <t>Budget Surplus/Deficit</t>
  </si>
  <si>
    <t>Total Income</t>
  </si>
  <si>
    <r>
      <t>Source:</t>
    </r>
    <r>
      <rPr>
        <sz val="12"/>
        <rFont val="Arial"/>
        <family val="2"/>
      </rPr>
      <t xml:space="preserve"> Using the drop down menu, select where the money comes from (job, financial aid, family support, etc.).</t>
    </r>
  </si>
  <si>
    <t xml:space="preserve">Income Instructions: </t>
  </si>
  <si>
    <t>Next complete the expense section below.</t>
  </si>
  <si>
    <t>Monthly Expenses Instructions:</t>
  </si>
  <si>
    <t>Planned</t>
  </si>
  <si>
    <t>For some college students income may fluctuate. Use this section to estimate the money you expect to receive during the month. If your income is fixed, your planned amount will always be the same.</t>
  </si>
  <si>
    <t>Instructions</t>
  </si>
  <si>
    <r>
      <t xml:space="preserve">3. Enter each expense in the </t>
    </r>
    <r>
      <rPr>
        <i/>
        <sz val="12"/>
        <rFont val="Arial"/>
        <family val="2"/>
      </rPr>
      <t>Description</t>
    </r>
    <r>
      <rPr>
        <sz val="12"/>
        <rFont val="Arial"/>
        <family val="2"/>
      </rPr>
      <t xml:space="preserve"> column (be specific—what did you spend money on?).</t>
    </r>
  </si>
  <si>
    <t>Month:</t>
  </si>
  <si>
    <t>Need or Want</t>
  </si>
  <si>
    <t xml:space="preserve">Spreadsheet Password </t>
  </si>
  <si>
    <t>BMC2026</t>
  </si>
  <si>
    <t>Totals</t>
  </si>
  <si>
    <t>Total spending on needs and wants:</t>
  </si>
  <si>
    <t>Total Amount Spent</t>
  </si>
  <si>
    <t>Amount Spent on Needs:</t>
  </si>
  <si>
    <t>Amount Spent on Wants:</t>
  </si>
  <si>
    <t>Percentage Spending on needs:</t>
  </si>
  <si>
    <t>Percentage Spening on Wants:</t>
  </si>
  <si>
    <t>*Which category do you spend the most money in?</t>
  </si>
  <si>
    <t>*How much of your spending goes toward Needs versus Wants?</t>
  </si>
  <si>
    <t>*Are there areas where you could reduce spending?</t>
  </si>
  <si>
    <t>*Does your spending align with your priorities and financial goals?</t>
  </si>
  <si>
    <t>Spending Summary and Analysis:</t>
  </si>
  <si>
    <t>Needs vs Wants Summary and Analysis</t>
  </si>
  <si>
    <t>Your budget is not about perfection—it is about awareness. Your budget tells a story about your financial habits. Use it to identify areas where you may want to make adjustments.”</t>
  </si>
  <si>
    <t>Comments'</t>
  </si>
  <si>
    <r>
      <rPr>
        <b/>
        <sz val="9"/>
        <rFont val="Arial"/>
        <family val="2"/>
      </rPr>
      <t>© 2026 Bryant Management Consulting.</t>
    </r>
    <r>
      <rPr>
        <sz val="9"/>
        <rFont val="Arial"/>
        <family val="2"/>
      </rPr>
      <t xml:space="preserve"> All rights reserved. This material is provided for personal educational use only and may not be reproduced or distributed without permission.</t>
    </r>
  </si>
  <si>
    <r>
      <rPr>
        <b/>
        <sz val="8"/>
        <rFont val="Arial"/>
        <family val="2"/>
      </rPr>
      <t>© 2026 Bryant Management Consulting.</t>
    </r>
    <r>
      <rPr>
        <sz val="8"/>
        <rFont val="Arial"/>
        <family val="2"/>
      </rPr>
      <t xml:space="preserve"> All rights reserved. This material is provided for personal educational use only and may not be reproduced or distributed without permission.</t>
    </r>
  </si>
  <si>
    <t xml:space="preserve">                          Monthly Budget Planner</t>
  </si>
  <si>
    <t xml:space="preserve"> Courtesy of Bryant Management Consulting, LLC</t>
  </si>
  <si>
    <t>Spending Habits &amp; Analysis Worksheet</t>
  </si>
  <si>
    <t>Use this worksheet to track your current spending before or during college.
Identify where your money is going, decide what to keep or cut back on.
The goal of this activity is to help you become more aware of your spending habitsbuild positive money management skills.</t>
  </si>
  <si>
    <t>Goals</t>
  </si>
  <si>
    <t>Planned Amount</t>
  </si>
  <si>
    <t>Monthly Savings Goal</t>
  </si>
  <si>
    <t>Target Date</t>
  </si>
  <si>
    <t>Goal &amp; Savings Plan</t>
  </si>
  <si>
    <t>Percentage of budget spent on needs and wants:</t>
  </si>
  <si>
    <t>Your financial goals help give your budget purpose. Use this section to identify a savings goal and create a simple plan to work toward it through intentional spending decisions.</t>
  </si>
  <si>
    <t>*Difference = A negative number indicates you exceeded the planned amount.  A positive number indicates you have yet to reach the planned amount and have money left over..</t>
  </si>
  <si>
    <t>Summary: This section gives you a summary of your income &amp; Expenses. Use this section to reflect on what your budget is telling you about your money habits.</t>
  </si>
  <si>
    <t>After comparing income and expenses, did you: Have money left over (surplus), or spend more than you earned (deficit)? Below is a summary that analysis your needs versus wants, use it to analyze your spending habits.</t>
  </si>
  <si>
    <t xml:space="preserve">          Courtesy of Bryant Management Consulting, LLC</t>
  </si>
  <si>
    <t xml:space="preserve">Goals &amp; Savings Instructions: </t>
  </si>
  <si>
    <t>May</t>
  </si>
  <si>
    <t>Percentage of expenses spent on Needs and Wants:</t>
  </si>
  <si>
    <t>Cell Phone</t>
  </si>
  <si>
    <t>Movies</t>
  </si>
  <si>
    <t>Aunt Jo</t>
  </si>
  <si>
    <t>SILG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</si>
</sst>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_-&quot;$&quot;* #,##0.00_-;\-&quot;$&quot;* #,##0.00_-;_-&quot;$&quot;* &quot;-&quot;??_-;_-@_-"/>
    <numFmt numFmtId="165" formatCode="_(&quot;$&quot;* #,##0_);_(&quot;$&quot;* \(#,##0\);_(&quot;$&quot;* &quot;-&quot;??_);_(@_)"/>
    <numFmt numFmtId="166" formatCode="_-&quot;$&quot;* #,##0_-;\-&quot;$&quot;* #,##0_-;_-&quot;$&quot;* &quot;-&quot;??_-;_-@_-"/>
    <numFmt numFmtId="167" formatCode="&quot;$&quot;#,##0.00"/>
    <numFmt numFmtId="168" formatCode="m/d/yy;@"/>
    <numFmt numFmtId="169" formatCode="0.0%"/>
  </numFmts>
  <fonts count="29" x14ac:knownFonts="1">
    <font>
      <sz val="10"/>
      <name val="Arial"/>
    </font>
    <font>
      <sz val="10"/>
      <name val="Arial"/>
      <family val="2"/>
    </font>
    <font>
      <b/>
      <sz val="10"/>
      <name val="Arial"/>
      <family val="2"/>
    </font>
    <font>
      <b/>
      <sz val="10"/>
      <color indexed="12"/>
      <name val="Arial"/>
      <family val="2"/>
    </font>
    <font>
      <sz val="10"/>
      <name val="Arial"/>
      <family val="2"/>
    </font>
    <font>
      <b/>
      <sz val="12"/>
      <name val="Arial"/>
      <family val="2"/>
    </font>
    <font>
      <sz val="10"/>
      <color theme="3" tint="-0.499984740745262"/>
      <name val="Arial"/>
      <family val="2"/>
    </font>
    <font>
      <i/>
      <sz val="10"/>
      <name val="Arial"/>
      <family val="2"/>
    </font>
    <font>
      <b/>
      <i/>
      <sz val="10"/>
      <name val="Arial"/>
      <family val="2"/>
    </font>
    <font>
      <sz val="8"/>
      <name val="Arial"/>
      <family val="2"/>
    </font>
    <font>
      <sz val="12"/>
      <name val="Times New Roman"/>
      <family val="1"/>
    </font>
    <font>
      <b/>
      <sz val="11"/>
      <name val="Arial"/>
      <family val="2"/>
    </font>
    <font>
      <b/>
      <sz val="14"/>
      <name val="Arial"/>
      <family val="2"/>
    </font>
    <font>
      <sz val="12"/>
      <name val="Arial"/>
      <family val="2"/>
    </font>
    <font>
      <i/>
      <sz val="12"/>
      <name val="Arial"/>
      <family val="2"/>
    </font>
    <font>
      <b/>
      <sz val="12"/>
      <color theme="3" tint="-0.499984740745262"/>
      <name val="Arial"/>
      <family val="2"/>
    </font>
    <font>
      <b/>
      <sz val="12"/>
      <color indexed="12"/>
      <name val="Arial"/>
      <family val="2"/>
    </font>
    <font>
      <sz val="12"/>
      <color theme="3" tint="-0.499984740745262"/>
      <name val="Arial"/>
      <family val="2"/>
    </font>
    <font>
      <b/>
      <sz val="18"/>
      <color rgb="FF660066"/>
      <name val="Monotype Corsiva"/>
      <family val="4"/>
    </font>
    <font>
      <sz val="10"/>
      <name val="Arial"/>
      <family val="2"/>
    </font>
    <font>
      <b/>
      <sz val="12"/>
      <color rgb="FFFF0000"/>
      <name val="Arial"/>
      <family val="2"/>
    </font>
    <font>
      <b/>
      <i/>
      <sz val="12"/>
      <name val="Arial"/>
      <family val="2"/>
    </font>
    <font>
      <b/>
      <sz val="14"/>
      <color rgb="FF660066"/>
      <name val="Monotype Corsiva"/>
      <family val="4"/>
    </font>
    <font>
      <sz val="14"/>
      <name val="Arial"/>
      <family val="2"/>
    </font>
    <font>
      <sz val="10"/>
      <color indexed="12"/>
      <name val="Arial"/>
      <family val="2"/>
    </font>
    <font>
      <b/>
      <sz val="16"/>
      <color rgb="FF660066"/>
      <name val="Monotype Corsiva"/>
      <family val="4"/>
    </font>
    <font>
      <sz val="9"/>
      <name val="Arial"/>
      <family val="2"/>
    </font>
    <font>
      <b/>
      <sz val="9"/>
      <name val="Arial"/>
      <family val="2"/>
    </font>
    <font>
      <b/>
      <sz val="8"/>
      <name val="Arial"/>
      <family val="2"/>
    </font>
  </fonts>
  <fills count="5">
    <fill>
      <patternFill patternType="none"/>
    </fill>
    <fill>
      <patternFill patternType="gray125"/>
    </fill>
    <fill>
      <patternFill patternType="solid">
        <fgColor rgb="FFC189F7"/>
        <bgColor indexed="64"/>
      </patternFill>
    </fill>
    <fill>
      <patternFill patternType="solid">
        <fgColor theme="9" tint="0.39997558519241921"/>
        <bgColor indexed="64"/>
      </patternFill>
    </fill>
    <fill>
      <patternFill patternType="solid">
        <fgColor theme="9" tint="-0.249977111117893"/>
        <bgColor indexed="64"/>
      </patternFill>
    </fill>
  </fills>
  <borders count="41">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9" fontId="19" fillId="0" borderId="0" applyFont="0" applyFill="0" applyBorder="0" applyAlignment="0" applyProtection="0"/>
  </cellStyleXfs>
  <cellXfs count="206">
    <xf numFmtId="0" fontId="0" fillId="0" borderId="0" xfId="0"/>
    <xf numFmtId="164" fontId="1" fillId="0" borderId="0" xfId="0" applyNumberFormat="1" applyFont="1"/>
    <xf numFmtId="0" fontId="1" fillId="0" borderId="0" xfId="0" applyFont="1"/>
    <xf numFmtId="0" fontId="4" fillId="0" borderId="0" xfId="0" applyFont="1"/>
    <xf numFmtId="44" fontId="1" fillId="0" borderId="0" xfId="0" applyNumberFormat="1" applyFont="1"/>
    <xf numFmtId="0" fontId="2" fillId="0" borderId="0" xfId="0" applyFont="1"/>
    <xf numFmtId="0" fontId="6" fillId="0" borderId="0" xfId="0" applyFont="1"/>
    <xf numFmtId="2" fontId="1" fillId="0" borderId="0" xfId="0" applyNumberFormat="1" applyFont="1"/>
    <xf numFmtId="164" fontId="1" fillId="0" borderId="0" xfId="1" applyFont="1" applyFill="1"/>
    <xf numFmtId="2" fontId="2" fillId="0" borderId="0" xfId="0" applyNumberFormat="1" applyFont="1"/>
    <xf numFmtId="2" fontId="8" fillId="0" borderId="0" xfId="0" applyNumberFormat="1" applyFont="1"/>
    <xf numFmtId="0" fontId="8" fillId="0" borderId="0" xfId="0" applyFont="1"/>
    <xf numFmtId="0" fontId="7" fillId="0" borderId="0" xfId="0" applyFont="1"/>
    <xf numFmtId="0" fontId="10" fillId="0" borderId="0" xfId="0" applyFont="1"/>
    <xf numFmtId="0" fontId="3" fillId="0" borderId="0" xfId="0" applyFont="1"/>
    <xf numFmtId="0" fontId="8" fillId="0" borderId="0" xfId="0" applyFont="1" applyAlignment="1">
      <alignment horizontal="left"/>
    </xf>
    <xf numFmtId="0" fontId="1" fillId="0" borderId="0" xfId="0" applyFont="1" applyAlignment="1">
      <alignment horizontal="left"/>
    </xf>
    <xf numFmtId="0" fontId="5" fillId="0" borderId="0" xfId="0" applyFont="1"/>
    <xf numFmtId="0" fontId="13" fillId="0" borderId="0" xfId="0" applyFont="1"/>
    <xf numFmtId="0" fontId="13" fillId="0" borderId="0" xfId="0" applyFont="1" applyAlignment="1">
      <alignment wrapText="1"/>
    </xf>
    <xf numFmtId="166" fontId="13" fillId="0" borderId="0" xfId="0" applyNumberFormat="1" applyFont="1"/>
    <xf numFmtId="0" fontId="13" fillId="0" borderId="0" xfId="0" applyFont="1" applyAlignment="1">
      <alignment horizontal="left" vertical="center" indent="1"/>
    </xf>
    <xf numFmtId="166" fontId="5" fillId="0" borderId="0" xfId="0" applyNumberFormat="1" applyFont="1"/>
    <xf numFmtId="0" fontId="5" fillId="0" borderId="0" xfId="0" applyFont="1" applyAlignment="1">
      <alignment horizontal="left" vertical="center" indent="1"/>
    </xf>
    <xf numFmtId="164" fontId="13" fillId="0" borderId="0" xfId="0" applyNumberFormat="1" applyFont="1"/>
    <xf numFmtId="44" fontId="13" fillId="0" borderId="0" xfId="0" applyNumberFormat="1" applyFont="1"/>
    <xf numFmtId="0" fontId="16" fillId="0" borderId="0" xfId="0" applyFont="1"/>
    <xf numFmtId="0" fontId="0" fillId="0" borderId="0" xfId="0" applyAlignment="1">
      <alignment horizontal="left"/>
    </xf>
    <xf numFmtId="0" fontId="18" fillId="0" borderId="0" xfId="0" applyFont="1" applyAlignment="1">
      <alignment horizontal="left" vertical="center"/>
    </xf>
    <xf numFmtId="0" fontId="13" fillId="0" borderId="0" xfId="0" applyFont="1" applyAlignment="1">
      <alignment horizontal="center"/>
    </xf>
    <xf numFmtId="0" fontId="12" fillId="0" borderId="0" xfId="0" applyFont="1"/>
    <xf numFmtId="0" fontId="5" fillId="0" borderId="0" xfId="0" applyFont="1" applyAlignment="1">
      <alignment wrapText="1"/>
    </xf>
    <xf numFmtId="0" fontId="13" fillId="0" borderId="0" xfId="0" applyFont="1" applyAlignment="1">
      <alignment horizontal="left" vertical="top" wrapText="1"/>
    </xf>
    <xf numFmtId="0" fontId="5" fillId="0" borderId="0" xfId="0" applyFont="1" applyAlignment="1">
      <alignment horizontal="left" vertical="top" wrapText="1"/>
    </xf>
    <xf numFmtId="0" fontId="13" fillId="0" borderId="0" xfId="0" applyFont="1" applyProtection="1">
      <protection locked="0"/>
    </xf>
    <xf numFmtId="166" fontId="15" fillId="0" borderId="0" xfId="1" applyNumberFormat="1" applyFont="1" applyFill="1" applyProtection="1">
      <protection locked="0"/>
    </xf>
    <xf numFmtId="166" fontId="5" fillId="0" borderId="0" xfId="0" applyNumberFormat="1" applyFont="1" applyProtection="1">
      <protection locked="0"/>
    </xf>
    <xf numFmtId="0" fontId="5" fillId="0" borderId="0" xfId="0" applyFont="1" applyProtection="1">
      <protection locked="0"/>
    </xf>
    <xf numFmtId="164" fontId="17" fillId="0" borderId="0" xfId="1" applyFont="1" applyFill="1" applyProtection="1"/>
    <xf numFmtId="165" fontId="13" fillId="0" borderId="0" xfId="0" applyNumberFormat="1" applyFont="1"/>
    <xf numFmtId="166" fontId="13" fillId="0" borderId="0" xfId="1" applyNumberFormat="1" applyFont="1" applyFill="1" applyProtection="1"/>
    <xf numFmtId="44" fontId="13" fillId="0" borderId="19" xfId="0" applyNumberFormat="1" applyFont="1" applyBorder="1"/>
    <xf numFmtId="0" fontId="1" fillId="0" borderId="17" xfId="0" applyFont="1" applyBorder="1" applyProtection="1">
      <protection locked="0"/>
    </xf>
    <xf numFmtId="0" fontId="1" fillId="0" borderId="4" xfId="0" applyFont="1" applyBorder="1" applyProtection="1">
      <protection locked="0"/>
    </xf>
    <xf numFmtId="167" fontId="4" fillId="0" borderId="13" xfId="0" applyNumberFormat="1" applyFont="1" applyBorder="1" applyProtection="1">
      <protection locked="0"/>
    </xf>
    <xf numFmtId="167" fontId="4" fillId="0" borderId="4" xfId="1" applyNumberFormat="1" applyFont="1" applyFill="1" applyBorder="1" applyProtection="1">
      <protection locked="0"/>
    </xf>
    <xf numFmtId="167" fontId="4" fillId="0" borderId="14" xfId="0" applyNumberFormat="1" applyFont="1" applyBorder="1" applyProtection="1">
      <protection locked="0"/>
    </xf>
    <xf numFmtId="167" fontId="4" fillId="0" borderId="7" xfId="1" applyNumberFormat="1" applyFont="1" applyFill="1" applyBorder="1" applyProtection="1">
      <protection locked="0"/>
    </xf>
    <xf numFmtId="0" fontId="1" fillId="0" borderId="18" xfId="0" applyFont="1" applyBorder="1" applyProtection="1">
      <protection locked="0"/>
    </xf>
    <xf numFmtId="164" fontId="5" fillId="2" borderId="22" xfId="1" applyFont="1" applyFill="1" applyBorder="1" applyAlignment="1">
      <alignment horizontal="center" wrapText="1"/>
    </xf>
    <xf numFmtId="164" fontId="5" fillId="2" borderId="3" xfId="1" applyFont="1" applyFill="1" applyBorder="1" applyAlignment="1">
      <alignment horizontal="center" wrapText="1"/>
    </xf>
    <xf numFmtId="0" fontId="18" fillId="0" borderId="0" xfId="0" applyFont="1" applyAlignment="1" applyProtection="1">
      <alignment horizontal="center" vertical="center"/>
      <protection locked="0"/>
    </xf>
    <xf numFmtId="44" fontId="13" fillId="0" borderId="26" xfId="2" applyNumberFormat="1" applyFont="1" applyBorder="1"/>
    <xf numFmtId="9" fontId="13" fillId="0" borderId="26" xfId="2" applyFont="1" applyBorder="1"/>
    <xf numFmtId="9" fontId="13" fillId="0" borderId="29" xfId="2" applyFont="1" applyBorder="1"/>
    <xf numFmtId="0" fontId="5" fillId="0" borderId="23" xfId="0" applyFont="1" applyBorder="1" applyAlignment="1" applyProtection="1">
      <alignment horizontal="left" wrapText="1"/>
      <protection locked="0"/>
    </xf>
    <xf numFmtId="0" fontId="5" fillId="0" borderId="24" xfId="0" applyFont="1" applyBorder="1" applyAlignment="1" applyProtection="1">
      <alignment horizontal="left" wrapText="1"/>
      <protection locked="0"/>
    </xf>
    <xf numFmtId="0" fontId="5" fillId="0" borderId="24" xfId="0" applyFont="1" applyBorder="1" applyProtection="1">
      <protection locked="0"/>
    </xf>
    <xf numFmtId="44" fontId="13" fillId="0" borderId="5" xfId="0" applyNumberFormat="1" applyFont="1" applyBorder="1"/>
    <xf numFmtId="0" fontId="13" fillId="0" borderId="6" xfId="0" applyFont="1" applyBorder="1"/>
    <xf numFmtId="164" fontId="13" fillId="0" borderId="7" xfId="1" applyFont="1" applyFill="1" applyBorder="1" applyAlignment="1">
      <alignment horizontal="center"/>
    </xf>
    <xf numFmtId="0" fontId="13" fillId="0" borderId="27" xfId="0" applyFont="1" applyBorder="1"/>
    <xf numFmtId="164" fontId="13" fillId="0" borderId="28" xfId="1" applyFont="1" applyFill="1" applyBorder="1" applyAlignment="1">
      <alignment horizontal="center"/>
    </xf>
    <xf numFmtId="0" fontId="5" fillId="0" borderId="0" xfId="0" applyFont="1" applyAlignment="1">
      <alignment vertical="top" wrapText="1"/>
    </xf>
    <xf numFmtId="0" fontId="16" fillId="0" borderId="0" xfId="0" applyFont="1" applyAlignment="1">
      <alignment wrapText="1"/>
    </xf>
    <xf numFmtId="164" fontId="13" fillId="0" borderId="0" xfId="1" applyFont="1" applyFill="1" applyBorder="1" applyAlignment="1">
      <alignment horizontal="center"/>
    </xf>
    <xf numFmtId="168" fontId="16" fillId="0" borderId="0" xfId="0" applyNumberFormat="1" applyFont="1" applyAlignment="1">
      <alignment horizontal="center"/>
    </xf>
    <xf numFmtId="168" fontId="5" fillId="0" borderId="0" xfId="0" applyNumberFormat="1" applyFont="1" applyAlignment="1">
      <alignment horizontal="center"/>
    </xf>
    <xf numFmtId="166" fontId="13" fillId="0" borderId="0" xfId="1" applyNumberFormat="1" applyFont="1" applyFill="1" applyBorder="1"/>
    <xf numFmtId="44" fontId="5" fillId="0" borderId="0" xfId="0" applyNumberFormat="1" applyFont="1"/>
    <xf numFmtId="1" fontId="5" fillId="0" borderId="0" xfId="0" applyNumberFormat="1" applyFont="1"/>
    <xf numFmtId="165" fontId="5" fillId="0" borderId="0" xfId="0" applyNumberFormat="1" applyFont="1"/>
    <xf numFmtId="1" fontId="13" fillId="0" borderId="0" xfId="0" applyNumberFormat="1" applyFont="1"/>
    <xf numFmtId="0" fontId="13" fillId="0" borderId="0" xfId="0" applyFont="1" applyAlignment="1">
      <alignment horizontal="left"/>
    </xf>
    <xf numFmtId="164" fontId="13" fillId="0" borderId="0" xfId="1" applyFont="1" applyFill="1" applyBorder="1"/>
    <xf numFmtId="164" fontId="5" fillId="0" borderId="0" xfId="0" applyNumberFormat="1" applyFont="1" applyAlignment="1">
      <alignment wrapText="1"/>
    </xf>
    <xf numFmtId="166" fontId="15" fillId="0" borderId="0" xfId="1" applyNumberFormat="1" applyFont="1" applyFill="1" applyBorder="1"/>
    <xf numFmtId="164" fontId="16" fillId="0" borderId="0" xfId="1" applyFont="1" applyFill="1" applyBorder="1" applyAlignment="1">
      <alignment wrapText="1"/>
    </xf>
    <xf numFmtId="164" fontId="5" fillId="0" borderId="0" xfId="1" applyFont="1" applyFill="1" applyBorder="1" applyAlignment="1">
      <alignment wrapText="1"/>
    </xf>
    <xf numFmtId="164" fontId="15" fillId="0" borderId="0" xfId="1" applyFont="1" applyFill="1" applyBorder="1"/>
    <xf numFmtId="166" fontId="20" fillId="0" borderId="0" xfId="1" applyNumberFormat="1" applyFont="1" applyFill="1" applyBorder="1"/>
    <xf numFmtId="166" fontId="17" fillId="0" borderId="0" xfId="1" applyNumberFormat="1" applyFont="1" applyFill="1" applyBorder="1"/>
    <xf numFmtId="166" fontId="16" fillId="0" borderId="0" xfId="0" applyNumberFormat="1" applyFont="1"/>
    <xf numFmtId="166" fontId="15" fillId="0" borderId="0" xfId="0" applyNumberFormat="1" applyFont="1" applyAlignment="1">
      <alignment wrapText="1"/>
    </xf>
    <xf numFmtId="166" fontId="13" fillId="0" borderId="0" xfId="0" applyNumberFormat="1" applyFont="1" applyAlignment="1">
      <alignment wrapText="1"/>
    </xf>
    <xf numFmtId="0" fontId="17" fillId="0" borderId="0" xfId="0" applyFont="1"/>
    <xf numFmtId="164" fontId="5" fillId="0" borderId="0" xfId="1" applyFont="1" applyFill="1" applyBorder="1"/>
    <xf numFmtId="44" fontId="16" fillId="0" borderId="0" xfId="0" applyNumberFormat="1" applyFont="1"/>
    <xf numFmtId="2" fontId="16" fillId="0" borderId="0" xfId="0" applyNumberFormat="1" applyFont="1"/>
    <xf numFmtId="0" fontId="14" fillId="0" borderId="0" xfId="0" applyFont="1"/>
    <xf numFmtId="0" fontId="21" fillId="0" borderId="0" xfId="0" applyFont="1"/>
    <xf numFmtId="164" fontId="16" fillId="0" borderId="0" xfId="0" applyNumberFormat="1" applyFont="1"/>
    <xf numFmtId="0" fontId="21" fillId="0" borderId="0" xfId="0" applyFont="1" applyAlignment="1">
      <alignment horizontal="left"/>
    </xf>
    <xf numFmtId="166" fontId="5" fillId="0" borderId="0" xfId="1" applyNumberFormat="1" applyFont="1" applyFill="1" applyBorder="1"/>
    <xf numFmtId="43" fontId="13" fillId="0" borderId="0" xfId="0" applyNumberFormat="1" applyFont="1"/>
    <xf numFmtId="169" fontId="13" fillId="0" borderId="7" xfId="2" applyNumberFormat="1" applyFont="1" applyBorder="1"/>
    <xf numFmtId="44" fontId="5" fillId="0" borderId="3" xfId="0" applyNumberFormat="1" applyFont="1" applyBorder="1" applyAlignment="1">
      <alignment horizontal="center"/>
    </xf>
    <xf numFmtId="44" fontId="5" fillId="0" borderId="2" xfId="0" applyNumberFormat="1" applyFont="1" applyBorder="1" applyAlignment="1">
      <alignment horizontal="center"/>
    </xf>
    <xf numFmtId="44" fontId="13" fillId="0" borderId="24" xfId="0" applyNumberFormat="1" applyFont="1" applyBorder="1"/>
    <xf numFmtId="44" fontId="13" fillId="0" borderId="25" xfId="0" applyNumberFormat="1" applyFont="1" applyBorder="1"/>
    <xf numFmtId="169" fontId="13" fillId="0" borderId="26" xfId="2" applyNumberFormat="1" applyFont="1" applyBorder="1"/>
    <xf numFmtId="169" fontId="13" fillId="0" borderId="28" xfId="2" applyNumberFormat="1" applyFont="1" applyBorder="1"/>
    <xf numFmtId="169" fontId="13" fillId="0" borderId="29" xfId="2" applyNumberFormat="1" applyFont="1" applyBorder="1"/>
    <xf numFmtId="0" fontId="5" fillId="0" borderId="0" xfId="0" applyFont="1" applyAlignment="1">
      <alignment horizontal="left" wrapText="1"/>
    </xf>
    <xf numFmtId="167" fontId="0" fillId="0" borderId="32" xfId="0" applyNumberFormat="1" applyBorder="1"/>
    <xf numFmtId="0" fontId="1" fillId="0" borderId="33" xfId="0" applyFont="1" applyBorder="1" applyProtection="1">
      <protection locked="0"/>
    </xf>
    <xf numFmtId="0" fontId="1" fillId="0" borderId="34" xfId="0" applyFont="1" applyBorder="1" applyProtection="1">
      <protection locked="0"/>
    </xf>
    <xf numFmtId="167" fontId="4" fillId="0" borderId="36" xfId="0" applyNumberFormat="1" applyFont="1" applyBorder="1" applyProtection="1">
      <protection locked="0"/>
    </xf>
    <xf numFmtId="167" fontId="4" fillId="0" borderId="28" xfId="1" applyNumberFormat="1" applyFont="1" applyFill="1" applyBorder="1" applyProtection="1">
      <protection locked="0"/>
    </xf>
    <xf numFmtId="167" fontId="0" fillId="0" borderId="35" xfId="0" applyNumberFormat="1" applyBorder="1"/>
    <xf numFmtId="0" fontId="1" fillId="0" borderId="26" xfId="0" applyFont="1" applyBorder="1" applyProtection="1">
      <protection locked="0"/>
    </xf>
    <xf numFmtId="0" fontId="0" fillId="0" borderId="26" xfId="0" applyBorder="1" applyProtection="1">
      <protection locked="0"/>
    </xf>
    <xf numFmtId="0" fontId="0" fillId="0" borderId="29" xfId="0" applyBorder="1" applyProtection="1">
      <protection locked="0"/>
    </xf>
    <xf numFmtId="0" fontId="1" fillId="0" borderId="4" xfId="0" applyFont="1" applyBorder="1" applyAlignment="1" applyProtection="1">
      <alignment horizontal="center"/>
      <protection locked="0"/>
    </xf>
    <xf numFmtId="0" fontId="1" fillId="0" borderId="4" xfId="0" applyFont="1" applyBorder="1" applyAlignment="1" applyProtection="1">
      <alignment wrapText="1"/>
      <protection locked="0"/>
    </xf>
    <xf numFmtId="0" fontId="1" fillId="0" borderId="5" xfId="0" applyFont="1" applyBorder="1"/>
    <xf numFmtId="0" fontId="1" fillId="0" borderId="7" xfId="0" applyFont="1" applyBorder="1" applyAlignment="1" applyProtection="1">
      <alignment wrapText="1"/>
      <protection locked="0"/>
    </xf>
    <xf numFmtId="0" fontId="1" fillId="0" borderId="8" xfId="0" applyFont="1" applyBorder="1" applyAlignment="1" applyProtection="1">
      <alignment wrapText="1"/>
      <protection locked="0"/>
    </xf>
    <xf numFmtId="0" fontId="1" fillId="0" borderId="15" xfId="0" applyFont="1" applyBorder="1" applyProtection="1">
      <protection locked="0"/>
    </xf>
    <xf numFmtId="0" fontId="1" fillId="0" borderId="20" xfId="0" applyFont="1" applyBorder="1" applyAlignment="1" applyProtection="1">
      <alignment horizontal="center" wrapText="1"/>
      <protection locked="0"/>
    </xf>
    <xf numFmtId="0" fontId="1" fillId="0" borderId="21" xfId="0" applyFont="1" applyBorder="1" applyAlignment="1" applyProtection="1">
      <alignment horizontal="center" wrapText="1"/>
      <protection locked="0"/>
    </xf>
    <xf numFmtId="165" fontId="11" fillId="2" borderId="2" xfId="0" applyNumberFormat="1" applyFont="1" applyFill="1" applyBorder="1"/>
    <xf numFmtId="0" fontId="1" fillId="0" borderId="5" xfId="0" applyFont="1" applyBorder="1" applyProtection="1">
      <protection locked="0"/>
    </xf>
    <xf numFmtId="0" fontId="5" fillId="2" borderId="10" xfId="0" applyFont="1" applyFill="1" applyBorder="1" applyAlignment="1" applyProtection="1">
      <alignment horizontal="center" wrapText="1"/>
      <protection locked="0"/>
    </xf>
    <xf numFmtId="0" fontId="5" fillId="2" borderId="16" xfId="0" applyFont="1" applyFill="1" applyBorder="1" applyAlignment="1" applyProtection="1">
      <alignment horizontal="center" wrapText="1"/>
      <protection locked="0"/>
    </xf>
    <xf numFmtId="0" fontId="5" fillId="2" borderId="10" xfId="0" applyFont="1" applyFill="1" applyBorder="1" applyAlignment="1">
      <alignment horizontal="center" wrapText="1"/>
    </xf>
    <xf numFmtId="0" fontId="5" fillId="2" borderId="16" xfId="0" applyFont="1" applyFill="1" applyBorder="1" applyAlignment="1" applyProtection="1">
      <alignment horizontal="center"/>
      <protection locked="0"/>
    </xf>
    <xf numFmtId="0" fontId="5" fillId="2" borderId="10" xfId="0" applyFont="1" applyFill="1" applyBorder="1" applyAlignment="1" applyProtection="1">
      <alignment horizontal="center"/>
      <protection locked="0"/>
    </xf>
    <xf numFmtId="0" fontId="2" fillId="2" borderId="12" xfId="0" applyFont="1" applyFill="1" applyBorder="1" applyAlignment="1" applyProtection="1">
      <alignment horizontal="center"/>
      <protection locked="0"/>
    </xf>
    <xf numFmtId="0" fontId="2" fillId="2" borderId="3" xfId="0" applyFont="1" applyFill="1" applyBorder="1" applyAlignment="1" applyProtection="1">
      <alignment horizontal="center" wrapText="1"/>
      <protection locked="0"/>
    </xf>
    <xf numFmtId="0" fontId="2" fillId="2" borderId="2" xfId="0" applyFont="1" applyFill="1" applyBorder="1" applyAlignment="1">
      <alignment horizontal="center" wrapText="1"/>
    </xf>
    <xf numFmtId="0" fontId="2" fillId="2" borderId="10" xfId="0" applyFont="1" applyFill="1" applyBorder="1" applyAlignment="1">
      <alignment horizontal="center" wrapText="1"/>
    </xf>
    <xf numFmtId="0" fontId="5" fillId="0" borderId="25" xfId="0" applyFont="1" applyBorder="1" applyAlignment="1" applyProtection="1">
      <alignment horizontal="center" wrapText="1"/>
      <protection locked="0"/>
    </xf>
    <xf numFmtId="44" fontId="5" fillId="2" borderId="11" xfId="0" applyNumberFormat="1" applyFont="1" applyFill="1" applyBorder="1"/>
    <xf numFmtId="0" fontId="22" fillId="0" borderId="0" xfId="0" applyFont="1" applyAlignment="1">
      <alignment horizontal="left" vertical="center"/>
    </xf>
    <xf numFmtId="0" fontId="23" fillId="0" borderId="0" xfId="0" applyFont="1"/>
    <xf numFmtId="0" fontId="24" fillId="0" borderId="0" xfId="0" applyFont="1"/>
    <xf numFmtId="0" fontId="9" fillId="0" borderId="0" xfId="0" applyFont="1"/>
    <xf numFmtId="0" fontId="18" fillId="0" borderId="0" xfId="0" applyFont="1" applyAlignment="1">
      <alignment vertical="center"/>
    </xf>
    <xf numFmtId="165" fontId="2" fillId="0" borderId="0" xfId="0" applyNumberFormat="1" applyFont="1"/>
    <xf numFmtId="0" fontId="25" fillId="0" borderId="0" xfId="0" applyFont="1" applyAlignment="1" applyProtection="1">
      <alignment horizontal="right" vertical="center"/>
      <protection locked="0"/>
    </xf>
    <xf numFmtId="0" fontId="2" fillId="0" borderId="7" xfId="0" applyFont="1" applyBorder="1" applyProtection="1">
      <protection locked="0"/>
    </xf>
    <xf numFmtId="164" fontId="1" fillId="0" borderId="7" xfId="1" applyFont="1" applyFill="1" applyBorder="1" applyAlignment="1" applyProtection="1">
      <alignment horizontal="center"/>
      <protection locked="0"/>
    </xf>
    <xf numFmtId="164" fontId="1" fillId="0" borderId="26" xfId="1" applyFont="1" applyBorder="1" applyProtection="1">
      <protection locked="0"/>
    </xf>
    <xf numFmtId="0" fontId="1" fillId="0" borderId="7" xfId="0" applyFont="1" applyBorder="1" applyProtection="1">
      <protection locked="0"/>
    </xf>
    <xf numFmtId="0" fontId="1" fillId="0" borderId="6" xfId="0" applyFont="1" applyBorder="1" applyProtection="1">
      <protection locked="0"/>
    </xf>
    <xf numFmtId="0" fontId="2" fillId="0" borderId="7" xfId="0" applyFont="1" applyBorder="1" applyAlignment="1" applyProtection="1">
      <alignment wrapText="1"/>
      <protection locked="0"/>
    </xf>
    <xf numFmtId="0" fontId="1" fillId="0" borderId="9" xfId="0" applyFont="1" applyBorder="1" applyProtection="1">
      <protection locked="0"/>
    </xf>
    <xf numFmtId="0" fontId="2" fillId="0" borderId="8" xfId="0" applyFont="1" applyBorder="1" applyProtection="1">
      <protection locked="0"/>
    </xf>
    <xf numFmtId="164" fontId="1" fillId="0" borderId="8" xfId="1" applyFont="1" applyFill="1" applyBorder="1" applyAlignment="1" applyProtection="1">
      <alignment horizontal="center"/>
      <protection locked="0"/>
    </xf>
    <xf numFmtId="164" fontId="1" fillId="0" borderId="37" xfId="1" applyFont="1" applyBorder="1" applyProtection="1">
      <protection locked="0"/>
    </xf>
    <xf numFmtId="0" fontId="5" fillId="0" borderId="6" xfId="0" applyFont="1" applyBorder="1" applyAlignment="1">
      <alignment wrapText="1"/>
    </xf>
    <xf numFmtId="0" fontId="5" fillId="0" borderId="27" xfId="0" applyFont="1" applyBorder="1" applyAlignment="1">
      <alignment wrapText="1"/>
    </xf>
    <xf numFmtId="0" fontId="5" fillId="0" borderId="40" xfId="0" applyFont="1" applyBorder="1"/>
    <xf numFmtId="0" fontId="5" fillId="0" borderId="4" xfId="0" applyFont="1" applyBorder="1" applyAlignment="1">
      <alignment wrapText="1"/>
    </xf>
    <xf numFmtId="0" fontId="5" fillId="0" borderId="5" xfId="0" applyFont="1" applyBorder="1" applyAlignment="1">
      <alignment wrapText="1"/>
    </xf>
    <xf numFmtId="0" fontId="11" fillId="0" borderId="0" xfId="0" applyFont="1" applyAlignment="1">
      <alignment horizontal="right"/>
    </xf>
    <xf numFmtId="164" fontId="5" fillId="0" borderId="0" xfId="1" applyFont="1" applyFill="1" applyBorder="1" applyAlignment="1">
      <alignment horizontal="center" wrapText="1"/>
    </xf>
    <xf numFmtId="165" fontId="11" fillId="0" borderId="0" xfId="0" applyNumberFormat="1" applyFont="1"/>
    <xf numFmtId="0" fontId="14" fillId="0" borderId="0" xfId="0" applyFont="1" applyAlignment="1">
      <alignment horizontal="left" wrapText="1"/>
    </xf>
    <xf numFmtId="0" fontId="2" fillId="2" borderId="16" xfId="0" applyFont="1" applyFill="1" applyBorder="1"/>
    <xf numFmtId="0" fontId="2" fillId="2" borderId="10" xfId="0" applyFont="1" applyFill="1" applyBorder="1"/>
    <xf numFmtId="165" fontId="2" fillId="2" borderId="12" xfId="0" applyNumberFormat="1" applyFont="1" applyFill="1" applyBorder="1"/>
    <xf numFmtId="165" fontId="2" fillId="2" borderId="3" xfId="0" applyNumberFormat="1" applyFont="1" applyFill="1" applyBorder="1"/>
    <xf numFmtId="165" fontId="2" fillId="2" borderId="2" xfId="0" applyNumberFormat="1" applyFont="1" applyFill="1" applyBorder="1"/>
    <xf numFmtId="164" fontId="5" fillId="0" borderId="7" xfId="1" applyFont="1" applyBorder="1"/>
    <xf numFmtId="164" fontId="5" fillId="0" borderId="28" xfId="1" applyFont="1" applyBorder="1"/>
    <xf numFmtId="14" fontId="5" fillId="0" borderId="26" xfId="0" applyNumberFormat="1" applyFont="1" applyBorder="1"/>
    <xf numFmtId="14" fontId="5" fillId="0" borderId="29" xfId="0" applyNumberFormat="1" applyFont="1" applyBorder="1"/>
    <xf numFmtId="167" fontId="13" fillId="0" borderId="19" xfId="0" applyNumberFormat="1" applyFont="1" applyBorder="1"/>
    <xf numFmtId="14" fontId="1" fillId="0" borderId="6" xfId="0" applyNumberFormat="1" applyFont="1" applyBorder="1" applyAlignment="1" applyProtection="1">
      <alignment horizontal="left" vertical="center" indent="1"/>
      <protection locked="0"/>
    </xf>
    <xf numFmtId="0" fontId="18" fillId="0" borderId="0" xfId="0" applyFont="1" applyAlignment="1">
      <alignment horizontal="center" vertical="center"/>
    </xf>
    <xf numFmtId="0" fontId="18" fillId="0" borderId="0" xfId="0" applyFont="1" applyAlignment="1">
      <alignment horizontal="right" vertical="center"/>
    </xf>
    <xf numFmtId="0" fontId="26" fillId="0" borderId="0" xfId="0" applyFont="1" applyAlignment="1">
      <alignment horizontal="left" wrapText="1"/>
    </xf>
    <xf numFmtId="0" fontId="13" fillId="0" borderId="0" xfId="0" applyFont="1" applyAlignment="1">
      <alignment horizontal="left" wrapText="1"/>
    </xf>
    <xf numFmtId="0" fontId="13" fillId="0" borderId="0" xfId="0" applyFont="1" applyAlignment="1">
      <alignment horizontal="left" vertical="top" wrapText="1"/>
    </xf>
    <xf numFmtId="0" fontId="5" fillId="2" borderId="0" xfId="0" applyFont="1" applyFill="1" applyAlignment="1">
      <alignment horizontal="center"/>
    </xf>
    <xf numFmtId="0" fontId="13" fillId="2" borderId="0" xfId="0" applyFont="1" applyFill="1" applyAlignment="1">
      <alignment horizontal="center"/>
    </xf>
    <xf numFmtId="0" fontId="5" fillId="2" borderId="16" xfId="0" applyFont="1" applyFill="1" applyBorder="1" applyAlignment="1">
      <alignment horizontal="right"/>
    </xf>
    <xf numFmtId="0" fontId="5" fillId="2" borderId="12" xfId="0" applyFont="1" applyFill="1" applyBorder="1" applyAlignment="1">
      <alignment horizontal="right"/>
    </xf>
    <xf numFmtId="0" fontId="5" fillId="2" borderId="11" xfId="0" applyFont="1" applyFill="1" applyBorder="1" applyAlignment="1">
      <alignment horizontal="right"/>
    </xf>
    <xf numFmtId="0" fontId="5" fillId="4" borderId="16" xfId="0" applyFont="1" applyFill="1" applyBorder="1" applyAlignment="1">
      <alignment horizontal="center"/>
    </xf>
    <xf numFmtId="0" fontId="5" fillId="4" borderId="12" xfId="0" applyFont="1" applyFill="1" applyBorder="1" applyAlignment="1">
      <alignment horizontal="center"/>
    </xf>
    <xf numFmtId="0" fontId="5" fillId="4" borderId="11" xfId="0" applyFont="1" applyFill="1" applyBorder="1" applyAlignment="1">
      <alignment horizontal="center"/>
    </xf>
    <xf numFmtId="0" fontId="13" fillId="0" borderId="31" xfId="0" applyFont="1" applyBorder="1" applyAlignment="1">
      <alignment horizontal="left"/>
    </xf>
    <xf numFmtId="0" fontId="13" fillId="0" borderId="30" xfId="0" applyFont="1" applyBorder="1" applyAlignment="1">
      <alignment horizontal="left"/>
    </xf>
    <xf numFmtId="0" fontId="5" fillId="2" borderId="16" xfId="0" applyFont="1" applyFill="1" applyBorder="1" applyAlignment="1">
      <alignment horizontal="center"/>
    </xf>
    <xf numFmtId="0" fontId="5" fillId="2" borderId="12" xfId="0" applyFont="1" applyFill="1" applyBorder="1" applyAlignment="1">
      <alignment horizontal="center"/>
    </xf>
    <xf numFmtId="0" fontId="5" fillId="2" borderId="11" xfId="0" applyFont="1" applyFill="1" applyBorder="1" applyAlignment="1">
      <alignment horizontal="center"/>
    </xf>
    <xf numFmtId="0" fontId="13" fillId="0" borderId="38" xfId="0" applyFont="1" applyBorder="1" applyAlignment="1">
      <alignment horizontal="left" wrapText="1"/>
    </xf>
    <xf numFmtId="0" fontId="13" fillId="0" borderId="39" xfId="0" applyFont="1" applyBorder="1" applyAlignment="1">
      <alignment horizontal="left" wrapText="1"/>
    </xf>
    <xf numFmtId="0" fontId="11" fillId="2" borderId="16" xfId="0" applyFont="1" applyFill="1" applyBorder="1" applyAlignment="1">
      <alignment horizontal="center"/>
    </xf>
    <xf numFmtId="0" fontId="11" fillId="2" borderId="12" xfId="0" applyFont="1" applyFill="1" applyBorder="1" applyAlignment="1">
      <alignment horizontal="center"/>
    </xf>
    <xf numFmtId="0" fontId="11" fillId="2" borderId="11" xfId="0" applyFont="1" applyFill="1" applyBorder="1" applyAlignment="1">
      <alignment horizontal="center"/>
    </xf>
    <xf numFmtId="0" fontId="9" fillId="0" borderId="0" xfId="0" applyFont="1" applyAlignment="1">
      <alignment horizontal="left" wrapText="1"/>
    </xf>
    <xf numFmtId="0" fontId="5" fillId="0" borderId="0" xfId="0" applyFont="1" applyAlignment="1">
      <alignment horizontal="left" wrapText="1"/>
    </xf>
    <xf numFmtId="0" fontId="11" fillId="2" borderId="16" xfId="0" applyFont="1" applyFill="1" applyBorder="1" applyAlignment="1">
      <alignment horizontal="right"/>
    </xf>
    <xf numFmtId="0" fontId="11" fillId="2" borderId="12" xfId="0" applyFont="1" applyFill="1" applyBorder="1" applyAlignment="1">
      <alignment horizontal="right"/>
    </xf>
    <xf numFmtId="0" fontId="11" fillId="2" borderId="11" xfId="0" applyFont="1" applyFill="1" applyBorder="1" applyAlignment="1">
      <alignment horizontal="right"/>
    </xf>
    <xf numFmtId="0" fontId="5" fillId="0" borderId="1" xfId="0" applyFont="1" applyBorder="1" applyAlignment="1">
      <alignment horizontal="center"/>
    </xf>
    <xf numFmtId="0" fontId="5" fillId="0" borderId="3" xfId="0" applyFont="1" applyBorder="1" applyAlignment="1">
      <alignment horizontal="center"/>
    </xf>
    <xf numFmtId="0" fontId="12" fillId="3" borderId="0" xfId="0" applyFont="1" applyFill="1" applyAlignment="1">
      <alignment horizontal="center" wrapText="1"/>
    </xf>
    <xf numFmtId="0" fontId="5" fillId="0" borderId="0" xfId="0" applyFont="1" applyAlignment="1">
      <alignment horizontal="left" vertical="top" wrapText="1"/>
    </xf>
    <xf numFmtId="0" fontId="12" fillId="3" borderId="0" xfId="0" applyFont="1" applyFill="1" applyAlignment="1">
      <alignment horizontal="center"/>
    </xf>
    <xf numFmtId="0" fontId="13" fillId="0" borderId="18" xfId="0" applyFont="1" applyBorder="1" applyAlignment="1">
      <alignment horizontal="left" wrapText="1"/>
    </xf>
    <xf numFmtId="0" fontId="13" fillId="0" borderId="21" xfId="0" applyFont="1" applyBorder="1" applyAlignment="1">
      <alignment horizontal="left" wrapText="1"/>
    </xf>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F8F8F8"/>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466725</xdr:colOff>
      <xdr:row>2</xdr:row>
      <xdr:rowOff>9525</xdr:rowOff>
    </xdr:to>
    <xdr:pic>
      <xdr:nvPicPr>
        <xdr:cNvPr id="2" name="Picture 1">
          <a:extLst>
            <a:ext uri="{FF2B5EF4-FFF2-40B4-BE49-F238E27FC236}">
              <a16:creationId xmlns:a16="http://schemas.microsoft.com/office/drawing/2014/main" id="{A848FB7A-F1BA-45FD-BA30-4433F30DB2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28725" cy="600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1476375</xdr:colOff>
      <xdr:row>2</xdr:row>
      <xdr:rowOff>133527</xdr:rowOff>
    </xdr:to>
    <xdr:pic>
      <xdr:nvPicPr>
        <xdr:cNvPr id="5" name="Picture 4">
          <a:extLst>
            <a:ext uri="{FF2B5EF4-FFF2-40B4-BE49-F238E27FC236}">
              <a16:creationId xmlns:a16="http://schemas.microsoft.com/office/drawing/2014/main" id="{57A3D6DB-4838-47DF-C74F-ABEC28A247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476375" cy="658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F9943-F75A-43B8-B318-C3525C74DFD2}">
  <dimension ref="A1:V137"/>
  <sheetViews>
    <sheetView topLeftCell="A22" zoomScaleNormal="100" workbookViewId="0">
      <selection activeCell="C22" sqref="C22"/>
    </sheetView>
  </sheetViews>
  <sheetFormatPr defaultRowHeight="15.75" x14ac:dyDescent="0.25"/>
  <cols>
    <col min="1" max="1" width="11.42578125" style="18" customWidth="1"/>
    <col min="2" max="2" width="15.140625" style="18" customWidth="1"/>
    <col min="3" max="3" width="37" style="18" customWidth="1"/>
    <col min="4" max="5" width="14.28515625" style="18" bestFit="1" customWidth="1"/>
    <col min="6" max="6" width="15.42578125" style="18" hidden="1" customWidth="1"/>
    <col min="7" max="7" width="8" style="18" customWidth="1"/>
    <col min="8" max="8" width="10.28515625" style="18" bestFit="1" customWidth="1"/>
    <col min="9" max="9" width="8.7109375" style="26" bestFit="1" customWidth="1"/>
    <col min="10" max="10" width="11.28515625" style="18" customWidth="1"/>
    <col min="11" max="11" width="7.28515625" style="18" customWidth="1"/>
    <col min="12" max="12" width="11.28515625" style="18" customWidth="1"/>
    <col min="13" max="13" width="8.7109375" style="18" customWidth="1"/>
    <col min="14" max="14" width="24.140625" style="18" bestFit="1" customWidth="1"/>
    <col min="15" max="15" width="9.140625" style="18"/>
    <col min="16" max="16" width="10.28515625" style="18" bestFit="1" customWidth="1"/>
    <col min="17" max="17" width="8.5703125" style="18" bestFit="1" customWidth="1"/>
    <col min="18" max="18" width="10.28515625" style="18" bestFit="1" customWidth="1"/>
    <col min="19" max="19" width="9.140625" style="18"/>
    <col min="20" max="20" width="10.28515625" style="18" bestFit="1" customWidth="1"/>
    <col min="21" max="250" width="9.140625" style="18"/>
    <col min="251" max="251" width="37" style="18" customWidth="1"/>
    <col min="252" max="252" width="11.140625" style="18" customWidth="1"/>
    <col min="253" max="253" width="10.28515625" style="18" bestFit="1" customWidth="1"/>
    <col min="254" max="254" width="10.7109375" style="18" customWidth="1"/>
    <col min="255" max="255" width="12.85546875" style="18" bestFit="1" customWidth="1"/>
    <col min="256" max="256" width="8.7109375" style="18" bestFit="1" customWidth="1"/>
    <col min="257" max="257" width="33.140625" style="18" customWidth="1"/>
    <col min="258" max="258" width="8" style="18" customWidth="1"/>
    <col min="259" max="259" width="10.28515625" style="18" bestFit="1" customWidth="1"/>
    <col min="260" max="260" width="8.7109375" style="18" bestFit="1" customWidth="1"/>
    <col min="261" max="261" width="11.28515625" style="18" customWidth="1"/>
    <col min="262" max="262" width="7.28515625" style="18" customWidth="1"/>
    <col min="263" max="263" width="11.28515625" style="18" customWidth="1"/>
    <col min="264" max="264" width="2.42578125" style="18" customWidth="1"/>
    <col min="265" max="265" width="23.28515625" style="18" customWidth="1"/>
    <col min="266" max="266" width="21.42578125" style="18" bestFit="1" customWidth="1"/>
    <col min="267" max="267" width="9.140625" style="18"/>
    <col min="268" max="268" width="10.28515625" style="18" bestFit="1" customWidth="1"/>
    <col min="269" max="269" width="9.140625" style="18"/>
    <col min="270" max="270" width="24.140625" style="18" bestFit="1" customWidth="1"/>
    <col min="271" max="271" width="9.140625" style="18"/>
    <col min="272" max="272" width="10.28515625" style="18" bestFit="1" customWidth="1"/>
    <col min="273" max="273" width="8.5703125" style="18" bestFit="1" customWidth="1"/>
    <col min="274" max="274" width="10.28515625" style="18" bestFit="1" customWidth="1"/>
    <col min="275" max="275" width="9.140625" style="18"/>
    <col min="276" max="276" width="10.28515625" style="18" bestFit="1" customWidth="1"/>
    <col min="277" max="506" width="9.140625" style="18"/>
    <col min="507" max="507" width="37" style="18" customWidth="1"/>
    <col min="508" max="508" width="11.140625" style="18" customWidth="1"/>
    <col min="509" max="509" width="10.28515625" style="18" bestFit="1" customWidth="1"/>
    <col min="510" max="510" width="10.7109375" style="18" customWidth="1"/>
    <col min="511" max="511" width="12.85546875" style="18" bestFit="1" customWidth="1"/>
    <col min="512" max="512" width="8.7109375" style="18" bestFit="1" customWidth="1"/>
    <col min="513" max="513" width="33.140625" style="18" customWidth="1"/>
    <col min="514" max="514" width="8" style="18" customWidth="1"/>
    <col min="515" max="515" width="10.28515625" style="18" bestFit="1" customWidth="1"/>
    <col min="516" max="516" width="8.7109375" style="18" bestFit="1" customWidth="1"/>
    <col min="517" max="517" width="11.28515625" style="18" customWidth="1"/>
    <col min="518" max="518" width="7.28515625" style="18" customWidth="1"/>
    <col min="519" max="519" width="11.28515625" style="18" customWidth="1"/>
    <col min="520" max="520" width="2.42578125" style="18" customWidth="1"/>
    <col min="521" max="521" width="23.28515625" style="18" customWidth="1"/>
    <col min="522" max="522" width="21.42578125" style="18" bestFit="1" customWidth="1"/>
    <col min="523" max="523" width="9.140625" style="18"/>
    <col min="524" max="524" width="10.28515625" style="18" bestFit="1" customWidth="1"/>
    <col min="525" max="525" width="9.140625" style="18"/>
    <col min="526" max="526" width="24.140625" style="18" bestFit="1" customWidth="1"/>
    <col min="527" max="527" width="9.140625" style="18"/>
    <col min="528" max="528" width="10.28515625" style="18" bestFit="1" customWidth="1"/>
    <col min="529" max="529" width="8.5703125" style="18" bestFit="1" customWidth="1"/>
    <col min="530" max="530" width="10.28515625" style="18" bestFit="1" customWidth="1"/>
    <col min="531" max="531" width="9.140625" style="18"/>
    <col min="532" max="532" width="10.28515625" style="18" bestFit="1" customWidth="1"/>
    <col min="533" max="762" width="9.140625" style="18"/>
    <col min="763" max="763" width="37" style="18" customWidth="1"/>
    <col min="764" max="764" width="11.140625" style="18" customWidth="1"/>
    <col min="765" max="765" width="10.28515625" style="18" bestFit="1" customWidth="1"/>
    <col min="766" max="766" width="10.7109375" style="18" customWidth="1"/>
    <col min="767" max="767" width="12.85546875" style="18" bestFit="1" customWidth="1"/>
    <col min="768" max="768" width="8.7109375" style="18" bestFit="1" customWidth="1"/>
    <col min="769" max="769" width="33.140625" style="18" customWidth="1"/>
    <col min="770" max="770" width="8" style="18" customWidth="1"/>
    <col min="771" max="771" width="10.28515625" style="18" bestFit="1" customWidth="1"/>
    <col min="772" max="772" width="8.7109375" style="18" bestFit="1" customWidth="1"/>
    <col min="773" max="773" width="11.28515625" style="18" customWidth="1"/>
    <col min="774" max="774" width="7.28515625" style="18" customWidth="1"/>
    <col min="775" max="775" width="11.28515625" style="18" customWidth="1"/>
    <col min="776" max="776" width="2.42578125" style="18" customWidth="1"/>
    <col min="777" max="777" width="23.28515625" style="18" customWidth="1"/>
    <col min="778" max="778" width="21.42578125" style="18" bestFit="1" customWidth="1"/>
    <col min="779" max="779" width="9.140625" style="18"/>
    <col min="780" max="780" width="10.28515625" style="18" bestFit="1" customWidth="1"/>
    <col min="781" max="781" width="9.140625" style="18"/>
    <col min="782" max="782" width="24.140625" style="18" bestFit="1" customWidth="1"/>
    <col min="783" max="783" width="9.140625" style="18"/>
    <col min="784" max="784" width="10.28515625" style="18" bestFit="1" customWidth="1"/>
    <col min="785" max="785" width="8.5703125" style="18" bestFit="1" customWidth="1"/>
    <col min="786" max="786" width="10.28515625" style="18" bestFit="1" customWidth="1"/>
    <col min="787" max="787" width="9.140625" style="18"/>
    <col min="788" max="788" width="10.28515625" style="18" bestFit="1" customWidth="1"/>
    <col min="789" max="1018" width="9.140625" style="18"/>
    <col min="1019" max="1019" width="37" style="18" customWidth="1"/>
    <col min="1020" max="1020" width="11.140625" style="18" customWidth="1"/>
    <col min="1021" max="1021" width="10.28515625" style="18" bestFit="1" customWidth="1"/>
    <col min="1022" max="1022" width="10.7109375" style="18" customWidth="1"/>
    <col min="1023" max="1023" width="12.85546875" style="18" bestFit="1" customWidth="1"/>
    <col min="1024" max="1024" width="8.7109375" style="18" bestFit="1" customWidth="1"/>
    <col min="1025" max="1025" width="33.140625" style="18" customWidth="1"/>
    <col min="1026" max="1026" width="8" style="18" customWidth="1"/>
    <col min="1027" max="1027" width="10.28515625" style="18" bestFit="1" customWidth="1"/>
    <col min="1028" max="1028" width="8.7109375" style="18" bestFit="1" customWidth="1"/>
    <col min="1029" max="1029" width="11.28515625" style="18" customWidth="1"/>
    <col min="1030" max="1030" width="7.28515625" style="18" customWidth="1"/>
    <col min="1031" max="1031" width="11.28515625" style="18" customWidth="1"/>
    <col min="1032" max="1032" width="2.42578125" style="18" customWidth="1"/>
    <col min="1033" max="1033" width="23.28515625" style="18" customWidth="1"/>
    <col min="1034" max="1034" width="21.42578125" style="18" bestFit="1" customWidth="1"/>
    <col min="1035" max="1035" width="9.140625" style="18"/>
    <col min="1036" max="1036" width="10.28515625" style="18" bestFit="1" customWidth="1"/>
    <col min="1037" max="1037" width="9.140625" style="18"/>
    <col min="1038" max="1038" width="24.140625" style="18" bestFit="1" customWidth="1"/>
    <col min="1039" max="1039" width="9.140625" style="18"/>
    <col min="1040" max="1040" width="10.28515625" style="18" bestFit="1" customWidth="1"/>
    <col min="1041" max="1041" width="8.5703125" style="18" bestFit="1" customWidth="1"/>
    <col min="1042" max="1042" width="10.28515625" style="18" bestFit="1" customWidth="1"/>
    <col min="1043" max="1043" width="9.140625" style="18"/>
    <col min="1044" max="1044" width="10.28515625" style="18" bestFit="1" customWidth="1"/>
    <col min="1045" max="1274" width="9.140625" style="18"/>
    <col min="1275" max="1275" width="37" style="18" customWidth="1"/>
    <col min="1276" max="1276" width="11.140625" style="18" customWidth="1"/>
    <col min="1277" max="1277" width="10.28515625" style="18" bestFit="1" customWidth="1"/>
    <col min="1278" max="1278" width="10.7109375" style="18" customWidth="1"/>
    <col min="1279" max="1279" width="12.85546875" style="18" bestFit="1" customWidth="1"/>
    <col min="1280" max="1280" width="8.7109375" style="18" bestFit="1" customWidth="1"/>
    <col min="1281" max="1281" width="33.140625" style="18" customWidth="1"/>
    <col min="1282" max="1282" width="8" style="18" customWidth="1"/>
    <col min="1283" max="1283" width="10.28515625" style="18" bestFit="1" customWidth="1"/>
    <col min="1284" max="1284" width="8.7109375" style="18" bestFit="1" customWidth="1"/>
    <col min="1285" max="1285" width="11.28515625" style="18" customWidth="1"/>
    <col min="1286" max="1286" width="7.28515625" style="18" customWidth="1"/>
    <col min="1287" max="1287" width="11.28515625" style="18" customWidth="1"/>
    <col min="1288" max="1288" width="2.42578125" style="18" customWidth="1"/>
    <col min="1289" max="1289" width="23.28515625" style="18" customWidth="1"/>
    <col min="1290" max="1290" width="21.42578125" style="18" bestFit="1" customWidth="1"/>
    <col min="1291" max="1291" width="9.140625" style="18"/>
    <col min="1292" max="1292" width="10.28515625" style="18" bestFit="1" customWidth="1"/>
    <col min="1293" max="1293" width="9.140625" style="18"/>
    <col min="1294" max="1294" width="24.140625" style="18" bestFit="1" customWidth="1"/>
    <col min="1295" max="1295" width="9.140625" style="18"/>
    <col min="1296" max="1296" width="10.28515625" style="18" bestFit="1" customWidth="1"/>
    <col min="1297" max="1297" width="8.5703125" style="18" bestFit="1" customWidth="1"/>
    <col min="1298" max="1298" width="10.28515625" style="18" bestFit="1" customWidth="1"/>
    <col min="1299" max="1299" width="9.140625" style="18"/>
    <col min="1300" max="1300" width="10.28515625" style="18" bestFit="1" customWidth="1"/>
    <col min="1301" max="1530" width="9.140625" style="18"/>
    <col min="1531" max="1531" width="37" style="18" customWidth="1"/>
    <col min="1532" max="1532" width="11.140625" style="18" customWidth="1"/>
    <col min="1533" max="1533" width="10.28515625" style="18" bestFit="1" customWidth="1"/>
    <col min="1534" max="1534" width="10.7109375" style="18" customWidth="1"/>
    <col min="1535" max="1535" width="12.85546875" style="18" bestFit="1" customWidth="1"/>
    <col min="1536" max="1536" width="8.7109375" style="18" bestFit="1" customWidth="1"/>
    <col min="1537" max="1537" width="33.140625" style="18" customWidth="1"/>
    <col min="1538" max="1538" width="8" style="18" customWidth="1"/>
    <col min="1539" max="1539" width="10.28515625" style="18" bestFit="1" customWidth="1"/>
    <col min="1540" max="1540" width="8.7109375" style="18" bestFit="1" customWidth="1"/>
    <col min="1541" max="1541" width="11.28515625" style="18" customWidth="1"/>
    <col min="1542" max="1542" width="7.28515625" style="18" customWidth="1"/>
    <col min="1543" max="1543" width="11.28515625" style="18" customWidth="1"/>
    <col min="1544" max="1544" width="2.42578125" style="18" customWidth="1"/>
    <col min="1545" max="1545" width="23.28515625" style="18" customWidth="1"/>
    <col min="1546" max="1546" width="21.42578125" style="18" bestFit="1" customWidth="1"/>
    <col min="1547" max="1547" width="9.140625" style="18"/>
    <col min="1548" max="1548" width="10.28515625" style="18" bestFit="1" customWidth="1"/>
    <col min="1549" max="1549" width="9.140625" style="18"/>
    <col min="1550" max="1550" width="24.140625" style="18" bestFit="1" customWidth="1"/>
    <col min="1551" max="1551" width="9.140625" style="18"/>
    <col min="1552" max="1552" width="10.28515625" style="18" bestFit="1" customWidth="1"/>
    <col min="1553" max="1553" width="8.5703125" style="18" bestFit="1" customWidth="1"/>
    <col min="1554" max="1554" width="10.28515625" style="18" bestFit="1" customWidth="1"/>
    <col min="1555" max="1555" width="9.140625" style="18"/>
    <col min="1556" max="1556" width="10.28515625" style="18" bestFit="1" customWidth="1"/>
    <col min="1557" max="1786" width="9.140625" style="18"/>
    <col min="1787" max="1787" width="37" style="18" customWidth="1"/>
    <col min="1788" max="1788" width="11.140625" style="18" customWidth="1"/>
    <col min="1789" max="1789" width="10.28515625" style="18" bestFit="1" customWidth="1"/>
    <col min="1790" max="1790" width="10.7109375" style="18" customWidth="1"/>
    <col min="1791" max="1791" width="12.85546875" style="18" bestFit="1" customWidth="1"/>
    <col min="1792" max="1792" width="8.7109375" style="18" bestFit="1" customWidth="1"/>
    <col min="1793" max="1793" width="33.140625" style="18" customWidth="1"/>
    <col min="1794" max="1794" width="8" style="18" customWidth="1"/>
    <col min="1795" max="1795" width="10.28515625" style="18" bestFit="1" customWidth="1"/>
    <col min="1796" max="1796" width="8.7109375" style="18" bestFit="1" customWidth="1"/>
    <col min="1797" max="1797" width="11.28515625" style="18" customWidth="1"/>
    <col min="1798" max="1798" width="7.28515625" style="18" customWidth="1"/>
    <col min="1799" max="1799" width="11.28515625" style="18" customWidth="1"/>
    <col min="1800" max="1800" width="2.42578125" style="18" customWidth="1"/>
    <col min="1801" max="1801" width="23.28515625" style="18" customWidth="1"/>
    <col min="1802" max="1802" width="21.42578125" style="18" bestFit="1" customWidth="1"/>
    <col min="1803" max="1803" width="9.140625" style="18"/>
    <col min="1804" max="1804" width="10.28515625" style="18" bestFit="1" customWidth="1"/>
    <col min="1805" max="1805" width="9.140625" style="18"/>
    <col min="1806" max="1806" width="24.140625" style="18" bestFit="1" customWidth="1"/>
    <col min="1807" max="1807" width="9.140625" style="18"/>
    <col min="1808" max="1808" width="10.28515625" style="18" bestFit="1" customWidth="1"/>
    <col min="1809" max="1809" width="8.5703125" style="18" bestFit="1" customWidth="1"/>
    <col min="1810" max="1810" width="10.28515625" style="18" bestFit="1" customWidth="1"/>
    <col min="1811" max="1811" width="9.140625" style="18"/>
    <col min="1812" max="1812" width="10.28515625" style="18" bestFit="1" customWidth="1"/>
    <col min="1813" max="2042" width="9.140625" style="18"/>
    <col min="2043" max="2043" width="37" style="18" customWidth="1"/>
    <col min="2044" max="2044" width="11.140625" style="18" customWidth="1"/>
    <col min="2045" max="2045" width="10.28515625" style="18" bestFit="1" customWidth="1"/>
    <col min="2046" max="2046" width="10.7109375" style="18" customWidth="1"/>
    <col min="2047" max="2047" width="12.85546875" style="18" bestFit="1" customWidth="1"/>
    <col min="2048" max="2048" width="8.7109375" style="18" bestFit="1" customWidth="1"/>
    <col min="2049" max="2049" width="33.140625" style="18" customWidth="1"/>
    <col min="2050" max="2050" width="8" style="18" customWidth="1"/>
    <col min="2051" max="2051" width="10.28515625" style="18" bestFit="1" customWidth="1"/>
    <col min="2052" max="2052" width="8.7109375" style="18" bestFit="1" customWidth="1"/>
    <col min="2053" max="2053" width="11.28515625" style="18" customWidth="1"/>
    <col min="2054" max="2054" width="7.28515625" style="18" customWidth="1"/>
    <col min="2055" max="2055" width="11.28515625" style="18" customWidth="1"/>
    <col min="2056" max="2056" width="2.42578125" style="18" customWidth="1"/>
    <col min="2057" max="2057" width="23.28515625" style="18" customWidth="1"/>
    <col min="2058" max="2058" width="21.42578125" style="18" bestFit="1" customWidth="1"/>
    <col min="2059" max="2059" width="9.140625" style="18"/>
    <col min="2060" max="2060" width="10.28515625" style="18" bestFit="1" customWidth="1"/>
    <col min="2061" max="2061" width="9.140625" style="18"/>
    <col min="2062" max="2062" width="24.140625" style="18" bestFit="1" customWidth="1"/>
    <col min="2063" max="2063" width="9.140625" style="18"/>
    <col min="2064" max="2064" width="10.28515625" style="18" bestFit="1" customWidth="1"/>
    <col min="2065" max="2065" width="8.5703125" style="18" bestFit="1" customWidth="1"/>
    <col min="2066" max="2066" width="10.28515625" style="18" bestFit="1" customWidth="1"/>
    <col min="2067" max="2067" width="9.140625" style="18"/>
    <col min="2068" max="2068" width="10.28515625" style="18" bestFit="1" customWidth="1"/>
    <col min="2069" max="2298" width="9.140625" style="18"/>
    <col min="2299" max="2299" width="37" style="18" customWidth="1"/>
    <col min="2300" max="2300" width="11.140625" style="18" customWidth="1"/>
    <col min="2301" max="2301" width="10.28515625" style="18" bestFit="1" customWidth="1"/>
    <col min="2302" max="2302" width="10.7109375" style="18" customWidth="1"/>
    <col min="2303" max="2303" width="12.85546875" style="18" bestFit="1" customWidth="1"/>
    <col min="2304" max="2304" width="8.7109375" style="18" bestFit="1" customWidth="1"/>
    <col min="2305" max="2305" width="33.140625" style="18" customWidth="1"/>
    <col min="2306" max="2306" width="8" style="18" customWidth="1"/>
    <col min="2307" max="2307" width="10.28515625" style="18" bestFit="1" customWidth="1"/>
    <col min="2308" max="2308" width="8.7109375" style="18" bestFit="1" customWidth="1"/>
    <col min="2309" max="2309" width="11.28515625" style="18" customWidth="1"/>
    <col min="2310" max="2310" width="7.28515625" style="18" customWidth="1"/>
    <col min="2311" max="2311" width="11.28515625" style="18" customWidth="1"/>
    <col min="2312" max="2312" width="2.42578125" style="18" customWidth="1"/>
    <col min="2313" max="2313" width="23.28515625" style="18" customWidth="1"/>
    <col min="2314" max="2314" width="21.42578125" style="18" bestFit="1" customWidth="1"/>
    <col min="2315" max="2315" width="9.140625" style="18"/>
    <col min="2316" max="2316" width="10.28515625" style="18" bestFit="1" customWidth="1"/>
    <col min="2317" max="2317" width="9.140625" style="18"/>
    <col min="2318" max="2318" width="24.140625" style="18" bestFit="1" customWidth="1"/>
    <col min="2319" max="2319" width="9.140625" style="18"/>
    <col min="2320" max="2320" width="10.28515625" style="18" bestFit="1" customWidth="1"/>
    <col min="2321" max="2321" width="8.5703125" style="18" bestFit="1" customWidth="1"/>
    <col min="2322" max="2322" width="10.28515625" style="18" bestFit="1" customWidth="1"/>
    <col min="2323" max="2323" width="9.140625" style="18"/>
    <col min="2324" max="2324" width="10.28515625" style="18" bestFit="1" customWidth="1"/>
    <col min="2325" max="2554" width="9.140625" style="18"/>
    <col min="2555" max="2555" width="37" style="18" customWidth="1"/>
    <col min="2556" max="2556" width="11.140625" style="18" customWidth="1"/>
    <col min="2557" max="2557" width="10.28515625" style="18" bestFit="1" customWidth="1"/>
    <col min="2558" max="2558" width="10.7109375" style="18" customWidth="1"/>
    <col min="2559" max="2559" width="12.85546875" style="18" bestFit="1" customWidth="1"/>
    <col min="2560" max="2560" width="8.7109375" style="18" bestFit="1" customWidth="1"/>
    <col min="2561" max="2561" width="33.140625" style="18" customWidth="1"/>
    <col min="2562" max="2562" width="8" style="18" customWidth="1"/>
    <col min="2563" max="2563" width="10.28515625" style="18" bestFit="1" customWidth="1"/>
    <col min="2564" max="2564" width="8.7109375" style="18" bestFit="1" customWidth="1"/>
    <col min="2565" max="2565" width="11.28515625" style="18" customWidth="1"/>
    <col min="2566" max="2566" width="7.28515625" style="18" customWidth="1"/>
    <col min="2567" max="2567" width="11.28515625" style="18" customWidth="1"/>
    <col min="2568" max="2568" width="2.42578125" style="18" customWidth="1"/>
    <col min="2569" max="2569" width="23.28515625" style="18" customWidth="1"/>
    <col min="2570" max="2570" width="21.42578125" style="18" bestFit="1" customWidth="1"/>
    <col min="2571" max="2571" width="9.140625" style="18"/>
    <col min="2572" max="2572" width="10.28515625" style="18" bestFit="1" customWidth="1"/>
    <col min="2573" max="2573" width="9.140625" style="18"/>
    <col min="2574" max="2574" width="24.140625" style="18" bestFit="1" customWidth="1"/>
    <col min="2575" max="2575" width="9.140625" style="18"/>
    <col min="2576" max="2576" width="10.28515625" style="18" bestFit="1" customWidth="1"/>
    <col min="2577" max="2577" width="8.5703125" style="18" bestFit="1" customWidth="1"/>
    <col min="2578" max="2578" width="10.28515625" style="18" bestFit="1" customWidth="1"/>
    <col min="2579" max="2579" width="9.140625" style="18"/>
    <col min="2580" max="2580" width="10.28515625" style="18" bestFit="1" customWidth="1"/>
    <col min="2581" max="2810" width="9.140625" style="18"/>
    <col min="2811" max="2811" width="37" style="18" customWidth="1"/>
    <col min="2812" max="2812" width="11.140625" style="18" customWidth="1"/>
    <col min="2813" max="2813" width="10.28515625" style="18" bestFit="1" customWidth="1"/>
    <col min="2814" max="2814" width="10.7109375" style="18" customWidth="1"/>
    <col min="2815" max="2815" width="12.85546875" style="18" bestFit="1" customWidth="1"/>
    <col min="2816" max="2816" width="8.7109375" style="18" bestFit="1" customWidth="1"/>
    <col min="2817" max="2817" width="33.140625" style="18" customWidth="1"/>
    <col min="2818" max="2818" width="8" style="18" customWidth="1"/>
    <col min="2819" max="2819" width="10.28515625" style="18" bestFit="1" customWidth="1"/>
    <col min="2820" max="2820" width="8.7109375" style="18" bestFit="1" customWidth="1"/>
    <col min="2821" max="2821" width="11.28515625" style="18" customWidth="1"/>
    <col min="2822" max="2822" width="7.28515625" style="18" customWidth="1"/>
    <col min="2823" max="2823" width="11.28515625" style="18" customWidth="1"/>
    <col min="2824" max="2824" width="2.42578125" style="18" customWidth="1"/>
    <col min="2825" max="2825" width="23.28515625" style="18" customWidth="1"/>
    <col min="2826" max="2826" width="21.42578125" style="18" bestFit="1" customWidth="1"/>
    <col min="2827" max="2827" width="9.140625" style="18"/>
    <col min="2828" max="2828" width="10.28515625" style="18" bestFit="1" customWidth="1"/>
    <col min="2829" max="2829" width="9.140625" style="18"/>
    <col min="2830" max="2830" width="24.140625" style="18" bestFit="1" customWidth="1"/>
    <col min="2831" max="2831" width="9.140625" style="18"/>
    <col min="2832" max="2832" width="10.28515625" style="18" bestFit="1" customWidth="1"/>
    <col min="2833" max="2833" width="8.5703125" style="18" bestFit="1" customWidth="1"/>
    <col min="2834" max="2834" width="10.28515625" style="18" bestFit="1" customWidth="1"/>
    <col min="2835" max="2835" width="9.140625" style="18"/>
    <col min="2836" max="2836" width="10.28515625" style="18" bestFit="1" customWidth="1"/>
    <col min="2837" max="3066" width="9.140625" style="18"/>
    <col min="3067" max="3067" width="37" style="18" customWidth="1"/>
    <col min="3068" max="3068" width="11.140625" style="18" customWidth="1"/>
    <col min="3069" max="3069" width="10.28515625" style="18" bestFit="1" customWidth="1"/>
    <col min="3070" max="3070" width="10.7109375" style="18" customWidth="1"/>
    <col min="3071" max="3071" width="12.85546875" style="18" bestFit="1" customWidth="1"/>
    <col min="3072" max="3072" width="8.7109375" style="18" bestFit="1" customWidth="1"/>
    <col min="3073" max="3073" width="33.140625" style="18" customWidth="1"/>
    <col min="3074" max="3074" width="8" style="18" customWidth="1"/>
    <col min="3075" max="3075" width="10.28515625" style="18" bestFit="1" customWidth="1"/>
    <col min="3076" max="3076" width="8.7109375" style="18" bestFit="1" customWidth="1"/>
    <col min="3077" max="3077" width="11.28515625" style="18" customWidth="1"/>
    <col min="3078" max="3078" width="7.28515625" style="18" customWidth="1"/>
    <col min="3079" max="3079" width="11.28515625" style="18" customWidth="1"/>
    <col min="3080" max="3080" width="2.42578125" style="18" customWidth="1"/>
    <col min="3081" max="3081" width="23.28515625" style="18" customWidth="1"/>
    <col min="3082" max="3082" width="21.42578125" style="18" bestFit="1" customWidth="1"/>
    <col min="3083" max="3083" width="9.140625" style="18"/>
    <col min="3084" max="3084" width="10.28515625" style="18" bestFit="1" customWidth="1"/>
    <col min="3085" max="3085" width="9.140625" style="18"/>
    <col min="3086" max="3086" width="24.140625" style="18" bestFit="1" customWidth="1"/>
    <col min="3087" max="3087" width="9.140625" style="18"/>
    <col min="3088" max="3088" width="10.28515625" style="18" bestFit="1" customWidth="1"/>
    <col min="3089" max="3089" width="8.5703125" style="18" bestFit="1" customWidth="1"/>
    <col min="3090" max="3090" width="10.28515625" style="18" bestFit="1" customWidth="1"/>
    <col min="3091" max="3091" width="9.140625" style="18"/>
    <col min="3092" max="3092" width="10.28515625" style="18" bestFit="1" customWidth="1"/>
    <col min="3093" max="3322" width="9.140625" style="18"/>
    <col min="3323" max="3323" width="37" style="18" customWidth="1"/>
    <col min="3324" max="3324" width="11.140625" style="18" customWidth="1"/>
    <col min="3325" max="3325" width="10.28515625" style="18" bestFit="1" customWidth="1"/>
    <col min="3326" max="3326" width="10.7109375" style="18" customWidth="1"/>
    <col min="3327" max="3327" width="12.85546875" style="18" bestFit="1" customWidth="1"/>
    <col min="3328" max="3328" width="8.7109375" style="18" bestFit="1" customWidth="1"/>
    <col min="3329" max="3329" width="33.140625" style="18" customWidth="1"/>
    <col min="3330" max="3330" width="8" style="18" customWidth="1"/>
    <col min="3331" max="3331" width="10.28515625" style="18" bestFit="1" customWidth="1"/>
    <col min="3332" max="3332" width="8.7109375" style="18" bestFit="1" customWidth="1"/>
    <col min="3333" max="3333" width="11.28515625" style="18" customWidth="1"/>
    <col min="3334" max="3334" width="7.28515625" style="18" customWidth="1"/>
    <col min="3335" max="3335" width="11.28515625" style="18" customWidth="1"/>
    <col min="3336" max="3336" width="2.42578125" style="18" customWidth="1"/>
    <col min="3337" max="3337" width="23.28515625" style="18" customWidth="1"/>
    <col min="3338" max="3338" width="21.42578125" style="18" bestFit="1" customWidth="1"/>
    <col min="3339" max="3339" width="9.140625" style="18"/>
    <col min="3340" max="3340" width="10.28515625" style="18" bestFit="1" customWidth="1"/>
    <col min="3341" max="3341" width="9.140625" style="18"/>
    <col min="3342" max="3342" width="24.140625" style="18" bestFit="1" customWidth="1"/>
    <col min="3343" max="3343" width="9.140625" style="18"/>
    <col min="3344" max="3344" width="10.28515625" style="18" bestFit="1" customWidth="1"/>
    <col min="3345" max="3345" width="8.5703125" style="18" bestFit="1" customWidth="1"/>
    <col min="3346" max="3346" width="10.28515625" style="18" bestFit="1" customWidth="1"/>
    <col min="3347" max="3347" width="9.140625" style="18"/>
    <col min="3348" max="3348" width="10.28515625" style="18" bestFit="1" customWidth="1"/>
    <col min="3349" max="3578" width="9.140625" style="18"/>
    <col min="3579" max="3579" width="37" style="18" customWidth="1"/>
    <col min="3580" max="3580" width="11.140625" style="18" customWidth="1"/>
    <col min="3581" max="3581" width="10.28515625" style="18" bestFit="1" customWidth="1"/>
    <col min="3582" max="3582" width="10.7109375" style="18" customWidth="1"/>
    <col min="3583" max="3583" width="12.85546875" style="18" bestFit="1" customWidth="1"/>
    <col min="3584" max="3584" width="8.7109375" style="18" bestFit="1" customWidth="1"/>
    <col min="3585" max="3585" width="33.140625" style="18" customWidth="1"/>
    <col min="3586" max="3586" width="8" style="18" customWidth="1"/>
    <col min="3587" max="3587" width="10.28515625" style="18" bestFit="1" customWidth="1"/>
    <col min="3588" max="3588" width="8.7109375" style="18" bestFit="1" customWidth="1"/>
    <col min="3589" max="3589" width="11.28515625" style="18" customWidth="1"/>
    <col min="3590" max="3590" width="7.28515625" style="18" customWidth="1"/>
    <col min="3591" max="3591" width="11.28515625" style="18" customWidth="1"/>
    <col min="3592" max="3592" width="2.42578125" style="18" customWidth="1"/>
    <col min="3593" max="3593" width="23.28515625" style="18" customWidth="1"/>
    <col min="3594" max="3594" width="21.42578125" style="18" bestFit="1" customWidth="1"/>
    <col min="3595" max="3595" width="9.140625" style="18"/>
    <col min="3596" max="3596" width="10.28515625" style="18" bestFit="1" customWidth="1"/>
    <col min="3597" max="3597" width="9.140625" style="18"/>
    <col min="3598" max="3598" width="24.140625" style="18" bestFit="1" customWidth="1"/>
    <col min="3599" max="3599" width="9.140625" style="18"/>
    <col min="3600" max="3600" width="10.28515625" style="18" bestFit="1" customWidth="1"/>
    <col min="3601" max="3601" width="8.5703125" style="18" bestFit="1" customWidth="1"/>
    <col min="3602" max="3602" width="10.28515625" style="18" bestFit="1" customWidth="1"/>
    <col min="3603" max="3603" width="9.140625" style="18"/>
    <col min="3604" max="3604" width="10.28515625" style="18" bestFit="1" customWidth="1"/>
    <col min="3605" max="3834" width="9.140625" style="18"/>
    <col min="3835" max="3835" width="37" style="18" customWidth="1"/>
    <col min="3836" max="3836" width="11.140625" style="18" customWidth="1"/>
    <col min="3837" max="3837" width="10.28515625" style="18" bestFit="1" customWidth="1"/>
    <col min="3838" max="3838" width="10.7109375" style="18" customWidth="1"/>
    <col min="3839" max="3839" width="12.85546875" style="18" bestFit="1" customWidth="1"/>
    <col min="3840" max="3840" width="8.7109375" style="18" bestFit="1" customWidth="1"/>
    <col min="3841" max="3841" width="33.140625" style="18" customWidth="1"/>
    <col min="3842" max="3842" width="8" style="18" customWidth="1"/>
    <col min="3843" max="3843" width="10.28515625" style="18" bestFit="1" customWidth="1"/>
    <col min="3844" max="3844" width="8.7109375" style="18" bestFit="1" customWidth="1"/>
    <col min="3845" max="3845" width="11.28515625" style="18" customWidth="1"/>
    <col min="3846" max="3846" width="7.28515625" style="18" customWidth="1"/>
    <col min="3847" max="3847" width="11.28515625" style="18" customWidth="1"/>
    <col min="3848" max="3848" width="2.42578125" style="18" customWidth="1"/>
    <col min="3849" max="3849" width="23.28515625" style="18" customWidth="1"/>
    <col min="3850" max="3850" width="21.42578125" style="18" bestFit="1" customWidth="1"/>
    <col min="3851" max="3851" width="9.140625" style="18"/>
    <col min="3852" max="3852" width="10.28515625" style="18" bestFit="1" customWidth="1"/>
    <col min="3853" max="3853" width="9.140625" style="18"/>
    <col min="3854" max="3854" width="24.140625" style="18" bestFit="1" customWidth="1"/>
    <col min="3855" max="3855" width="9.140625" style="18"/>
    <col min="3856" max="3856" width="10.28515625" style="18" bestFit="1" customWidth="1"/>
    <col min="3857" max="3857" width="8.5703125" style="18" bestFit="1" customWidth="1"/>
    <col min="3858" max="3858" width="10.28515625" style="18" bestFit="1" customWidth="1"/>
    <col min="3859" max="3859" width="9.140625" style="18"/>
    <col min="3860" max="3860" width="10.28515625" style="18" bestFit="1" customWidth="1"/>
    <col min="3861" max="4090" width="9.140625" style="18"/>
    <col min="4091" max="4091" width="37" style="18" customWidth="1"/>
    <col min="4092" max="4092" width="11.140625" style="18" customWidth="1"/>
    <col min="4093" max="4093" width="10.28515625" style="18" bestFit="1" customWidth="1"/>
    <col min="4094" max="4094" width="10.7109375" style="18" customWidth="1"/>
    <col min="4095" max="4095" width="12.85546875" style="18" bestFit="1" customWidth="1"/>
    <col min="4096" max="4096" width="8.7109375" style="18" bestFit="1" customWidth="1"/>
    <col min="4097" max="4097" width="33.140625" style="18" customWidth="1"/>
    <col min="4098" max="4098" width="8" style="18" customWidth="1"/>
    <col min="4099" max="4099" width="10.28515625" style="18" bestFit="1" customWidth="1"/>
    <col min="4100" max="4100" width="8.7109375" style="18" bestFit="1" customWidth="1"/>
    <col min="4101" max="4101" width="11.28515625" style="18" customWidth="1"/>
    <col min="4102" max="4102" width="7.28515625" style="18" customWidth="1"/>
    <col min="4103" max="4103" width="11.28515625" style="18" customWidth="1"/>
    <col min="4104" max="4104" width="2.42578125" style="18" customWidth="1"/>
    <col min="4105" max="4105" width="23.28515625" style="18" customWidth="1"/>
    <col min="4106" max="4106" width="21.42578125" style="18" bestFit="1" customWidth="1"/>
    <col min="4107" max="4107" width="9.140625" style="18"/>
    <col min="4108" max="4108" width="10.28515625" style="18" bestFit="1" customWidth="1"/>
    <col min="4109" max="4109" width="9.140625" style="18"/>
    <col min="4110" max="4110" width="24.140625" style="18" bestFit="1" customWidth="1"/>
    <col min="4111" max="4111" width="9.140625" style="18"/>
    <col min="4112" max="4112" width="10.28515625" style="18" bestFit="1" customWidth="1"/>
    <col min="4113" max="4113" width="8.5703125" style="18" bestFit="1" customWidth="1"/>
    <col min="4114" max="4114" width="10.28515625" style="18" bestFit="1" customWidth="1"/>
    <col min="4115" max="4115" width="9.140625" style="18"/>
    <col min="4116" max="4116" width="10.28515625" style="18" bestFit="1" customWidth="1"/>
    <col min="4117" max="4346" width="9.140625" style="18"/>
    <col min="4347" max="4347" width="37" style="18" customWidth="1"/>
    <col min="4348" max="4348" width="11.140625" style="18" customWidth="1"/>
    <col min="4349" max="4349" width="10.28515625" style="18" bestFit="1" customWidth="1"/>
    <col min="4350" max="4350" width="10.7109375" style="18" customWidth="1"/>
    <col min="4351" max="4351" width="12.85546875" style="18" bestFit="1" customWidth="1"/>
    <col min="4352" max="4352" width="8.7109375" style="18" bestFit="1" customWidth="1"/>
    <col min="4353" max="4353" width="33.140625" style="18" customWidth="1"/>
    <col min="4354" max="4354" width="8" style="18" customWidth="1"/>
    <col min="4355" max="4355" width="10.28515625" style="18" bestFit="1" customWidth="1"/>
    <col min="4356" max="4356" width="8.7109375" style="18" bestFit="1" customWidth="1"/>
    <col min="4357" max="4357" width="11.28515625" style="18" customWidth="1"/>
    <col min="4358" max="4358" width="7.28515625" style="18" customWidth="1"/>
    <col min="4359" max="4359" width="11.28515625" style="18" customWidth="1"/>
    <col min="4360" max="4360" width="2.42578125" style="18" customWidth="1"/>
    <col min="4361" max="4361" width="23.28515625" style="18" customWidth="1"/>
    <col min="4362" max="4362" width="21.42578125" style="18" bestFit="1" customWidth="1"/>
    <col min="4363" max="4363" width="9.140625" style="18"/>
    <col min="4364" max="4364" width="10.28515625" style="18" bestFit="1" customWidth="1"/>
    <col min="4365" max="4365" width="9.140625" style="18"/>
    <col min="4366" max="4366" width="24.140625" style="18" bestFit="1" customWidth="1"/>
    <col min="4367" max="4367" width="9.140625" style="18"/>
    <col min="4368" max="4368" width="10.28515625" style="18" bestFit="1" customWidth="1"/>
    <col min="4369" max="4369" width="8.5703125" style="18" bestFit="1" customWidth="1"/>
    <col min="4370" max="4370" width="10.28515625" style="18" bestFit="1" customWidth="1"/>
    <col min="4371" max="4371" width="9.140625" style="18"/>
    <col min="4372" max="4372" width="10.28515625" style="18" bestFit="1" customWidth="1"/>
    <col min="4373" max="4602" width="9.140625" style="18"/>
    <col min="4603" max="4603" width="37" style="18" customWidth="1"/>
    <col min="4604" max="4604" width="11.140625" style="18" customWidth="1"/>
    <col min="4605" max="4605" width="10.28515625" style="18" bestFit="1" customWidth="1"/>
    <col min="4606" max="4606" width="10.7109375" style="18" customWidth="1"/>
    <col min="4607" max="4607" width="12.85546875" style="18" bestFit="1" customWidth="1"/>
    <col min="4608" max="4608" width="8.7109375" style="18" bestFit="1" customWidth="1"/>
    <col min="4609" max="4609" width="33.140625" style="18" customWidth="1"/>
    <col min="4610" max="4610" width="8" style="18" customWidth="1"/>
    <col min="4611" max="4611" width="10.28515625" style="18" bestFit="1" customWidth="1"/>
    <col min="4612" max="4612" width="8.7109375" style="18" bestFit="1" customWidth="1"/>
    <col min="4613" max="4613" width="11.28515625" style="18" customWidth="1"/>
    <col min="4614" max="4614" width="7.28515625" style="18" customWidth="1"/>
    <col min="4615" max="4615" width="11.28515625" style="18" customWidth="1"/>
    <col min="4616" max="4616" width="2.42578125" style="18" customWidth="1"/>
    <col min="4617" max="4617" width="23.28515625" style="18" customWidth="1"/>
    <col min="4618" max="4618" width="21.42578125" style="18" bestFit="1" customWidth="1"/>
    <col min="4619" max="4619" width="9.140625" style="18"/>
    <col min="4620" max="4620" width="10.28515625" style="18" bestFit="1" customWidth="1"/>
    <col min="4621" max="4621" width="9.140625" style="18"/>
    <col min="4622" max="4622" width="24.140625" style="18" bestFit="1" customWidth="1"/>
    <col min="4623" max="4623" width="9.140625" style="18"/>
    <col min="4624" max="4624" width="10.28515625" style="18" bestFit="1" customWidth="1"/>
    <col min="4625" max="4625" width="8.5703125" style="18" bestFit="1" customWidth="1"/>
    <col min="4626" max="4626" width="10.28515625" style="18" bestFit="1" customWidth="1"/>
    <col min="4627" max="4627" width="9.140625" style="18"/>
    <col min="4628" max="4628" width="10.28515625" style="18" bestFit="1" customWidth="1"/>
    <col min="4629" max="4858" width="9.140625" style="18"/>
    <col min="4859" max="4859" width="37" style="18" customWidth="1"/>
    <col min="4860" max="4860" width="11.140625" style="18" customWidth="1"/>
    <col min="4861" max="4861" width="10.28515625" style="18" bestFit="1" customWidth="1"/>
    <col min="4862" max="4862" width="10.7109375" style="18" customWidth="1"/>
    <col min="4863" max="4863" width="12.85546875" style="18" bestFit="1" customWidth="1"/>
    <col min="4864" max="4864" width="8.7109375" style="18" bestFit="1" customWidth="1"/>
    <col min="4865" max="4865" width="33.140625" style="18" customWidth="1"/>
    <col min="4866" max="4866" width="8" style="18" customWidth="1"/>
    <col min="4867" max="4867" width="10.28515625" style="18" bestFit="1" customWidth="1"/>
    <col min="4868" max="4868" width="8.7109375" style="18" bestFit="1" customWidth="1"/>
    <col min="4869" max="4869" width="11.28515625" style="18" customWidth="1"/>
    <col min="4870" max="4870" width="7.28515625" style="18" customWidth="1"/>
    <col min="4871" max="4871" width="11.28515625" style="18" customWidth="1"/>
    <col min="4872" max="4872" width="2.42578125" style="18" customWidth="1"/>
    <col min="4873" max="4873" width="23.28515625" style="18" customWidth="1"/>
    <col min="4874" max="4874" width="21.42578125" style="18" bestFit="1" customWidth="1"/>
    <col min="4875" max="4875" width="9.140625" style="18"/>
    <col min="4876" max="4876" width="10.28515625" style="18" bestFit="1" customWidth="1"/>
    <col min="4877" max="4877" width="9.140625" style="18"/>
    <col min="4878" max="4878" width="24.140625" style="18" bestFit="1" customWidth="1"/>
    <col min="4879" max="4879" width="9.140625" style="18"/>
    <col min="4880" max="4880" width="10.28515625" style="18" bestFit="1" customWidth="1"/>
    <col min="4881" max="4881" width="8.5703125" style="18" bestFit="1" customWidth="1"/>
    <col min="4882" max="4882" width="10.28515625" style="18" bestFit="1" customWidth="1"/>
    <col min="4883" max="4883" width="9.140625" style="18"/>
    <col min="4884" max="4884" width="10.28515625" style="18" bestFit="1" customWidth="1"/>
    <col min="4885" max="5114" width="9.140625" style="18"/>
    <col min="5115" max="5115" width="37" style="18" customWidth="1"/>
    <col min="5116" max="5116" width="11.140625" style="18" customWidth="1"/>
    <col min="5117" max="5117" width="10.28515625" style="18" bestFit="1" customWidth="1"/>
    <col min="5118" max="5118" width="10.7109375" style="18" customWidth="1"/>
    <col min="5119" max="5119" width="12.85546875" style="18" bestFit="1" customWidth="1"/>
    <col min="5120" max="5120" width="8.7109375" style="18" bestFit="1" customWidth="1"/>
    <col min="5121" max="5121" width="33.140625" style="18" customWidth="1"/>
    <col min="5122" max="5122" width="8" style="18" customWidth="1"/>
    <col min="5123" max="5123" width="10.28515625" style="18" bestFit="1" customWidth="1"/>
    <col min="5124" max="5124" width="8.7109375" style="18" bestFit="1" customWidth="1"/>
    <col min="5125" max="5125" width="11.28515625" style="18" customWidth="1"/>
    <col min="5126" max="5126" width="7.28515625" style="18" customWidth="1"/>
    <col min="5127" max="5127" width="11.28515625" style="18" customWidth="1"/>
    <col min="5128" max="5128" width="2.42578125" style="18" customWidth="1"/>
    <col min="5129" max="5129" width="23.28515625" style="18" customWidth="1"/>
    <col min="5130" max="5130" width="21.42578125" style="18" bestFit="1" customWidth="1"/>
    <col min="5131" max="5131" width="9.140625" style="18"/>
    <col min="5132" max="5132" width="10.28515625" style="18" bestFit="1" customWidth="1"/>
    <col min="5133" max="5133" width="9.140625" style="18"/>
    <col min="5134" max="5134" width="24.140625" style="18" bestFit="1" customWidth="1"/>
    <col min="5135" max="5135" width="9.140625" style="18"/>
    <col min="5136" max="5136" width="10.28515625" style="18" bestFit="1" customWidth="1"/>
    <col min="5137" max="5137" width="8.5703125" style="18" bestFit="1" customWidth="1"/>
    <col min="5138" max="5138" width="10.28515625" style="18" bestFit="1" customWidth="1"/>
    <col min="5139" max="5139" width="9.140625" style="18"/>
    <col min="5140" max="5140" width="10.28515625" style="18" bestFit="1" customWidth="1"/>
    <col min="5141" max="5370" width="9.140625" style="18"/>
    <col min="5371" max="5371" width="37" style="18" customWidth="1"/>
    <col min="5372" max="5372" width="11.140625" style="18" customWidth="1"/>
    <col min="5373" max="5373" width="10.28515625" style="18" bestFit="1" customWidth="1"/>
    <col min="5374" max="5374" width="10.7109375" style="18" customWidth="1"/>
    <col min="5375" max="5375" width="12.85546875" style="18" bestFit="1" customWidth="1"/>
    <col min="5376" max="5376" width="8.7109375" style="18" bestFit="1" customWidth="1"/>
    <col min="5377" max="5377" width="33.140625" style="18" customWidth="1"/>
    <col min="5378" max="5378" width="8" style="18" customWidth="1"/>
    <col min="5379" max="5379" width="10.28515625" style="18" bestFit="1" customWidth="1"/>
    <col min="5380" max="5380" width="8.7109375" style="18" bestFit="1" customWidth="1"/>
    <col min="5381" max="5381" width="11.28515625" style="18" customWidth="1"/>
    <col min="5382" max="5382" width="7.28515625" style="18" customWidth="1"/>
    <col min="5383" max="5383" width="11.28515625" style="18" customWidth="1"/>
    <col min="5384" max="5384" width="2.42578125" style="18" customWidth="1"/>
    <col min="5385" max="5385" width="23.28515625" style="18" customWidth="1"/>
    <col min="5386" max="5386" width="21.42578125" style="18" bestFit="1" customWidth="1"/>
    <col min="5387" max="5387" width="9.140625" style="18"/>
    <col min="5388" max="5388" width="10.28515625" style="18" bestFit="1" customWidth="1"/>
    <col min="5389" max="5389" width="9.140625" style="18"/>
    <col min="5390" max="5390" width="24.140625" style="18" bestFit="1" customWidth="1"/>
    <col min="5391" max="5391" width="9.140625" style="18"/>
    <col min="5392" max="5392" width="10.28515625" style="18" bestFit="1" customWidth="1"/>
    <col min="5393" max="5393" width="8.5703125" style="18" bestFit="1" customWidth="1"/>
    <col min="5394" max="5394" width="10.28515625" style="18" bestFit="1" customWidth="1"/>
    <col min="5395" max="5395" width="9.140625" style="18"/>
    <col min="5396" max="5396" width="10.28515625" style="18" bestFit="1" customWidth="1"/>
    <col min="5397" max="5626" width="9.140625" style="18"/>
    <col min="5627" max="5627" width="37" style="18" customWidth="1"/>
    <col min="5628" max="5628" width="11.140625" style="18" customWidth="1"/>
    <col min="5629" max="5629" width="10.28515625" style="18" bestFit="1" customWidth="1"/>
    <col min="5630" max="5630" width="10.7109375" style="18" customWidth="1"/>
    <col min="5631" max="5631" width="12.85546875" style="18" bestFit="1" customWidth="1"/>
    <col min="5632" max="5632" width="8.7109375" style="18" bestFit="1" customWidth="1"/>
    <col min="5633" max="5633" width="33.140625" style="18" customWidth="1"/>
    <col min="5634" max="5634" width="8" style="18" customWidth="1"/>
    <col min="5635" max="5635" width="10.28515625" style="18" bestFit="1" customWidth="1"/>
    <col min="5636" max="5636" width="8.7109375" style="18" bestFit="1" customWidth="1"/>
    <col min="5637" max="5637" width="11.28515625" style="18" customWidth="1"/>
    <col min="5638" max="5638" width="7.28515625" style="18" customWidth="1"/>
    <col min="5639" max="5639" width="11.28515625" style="18" customWidth="1"/>
    <col min="5640" max="5640" width="2.42578125" style="18" customWidth="1"/>
    <col min="5641" max="5641" width="23.28515625" style="18" customWidth="1"/>
    <col min="5642" max="5642" width="21.42578125" style="18" bestFit="1" customWidth="1"/>
    <col min="5643" max="5643" width="9.140625" style="18"/>
    <col min="5644" max="5644" width="10.28515625" style="18" bestFit="1" customWidth="1"/>
    <col min="5645" max="5645" width="9.140625" style="18"/>
    <col min="5646" max="5646" width="24.140625" style="18" bestFit="1" customWidth="1"/>
    <col min="5647" max="5647" width="9.140625" style="18"/>
    <col min="5648" max="5648" width="10.28515625" style="18" bestFit="1" customWidth="1"/>
    <col min="5649" max="5649" width="8.5703125" style="18" bestFit="1" customWidth="1"/>
    <col min="5650" max="5650" width="10.28515625" style="18" bestFit="1" customWidth="1"/>
    <col min="5651" max="5651" width="9.140625" style="18"/>
    <col min="5652" max="5652" width="10.28515625" style="18" bestFit="1" customWidth="1"/>
    <col min="5653" max="5882" width="9.140625" style="18"/>
    <col min="5883" max="5883" width="37" style="18" customWidth="1"/>
    <col min="5884" max="5884" width="11.140625" style="18" customWidth="1"/>
    <col min="5885" max="5885" width="10.28515625" style="18" bestFit="1" customWidth="1"/>
    <col min="5886" max="5886" width="10.7109375" style="18" customWidth="1"/>
    <col min="5887" max="5887" width="12.85546875" style="18" bestFit="1" customWidth="1"/>
    <col min="5888" max="5888" width="8.7109375" style="18" bestFit="1" customWidth="1"/>
    <col min="5889" max="5889" width="33.140625" style="18" customWidth="1"/>
    <col min="5890" max="5890" width="8" style="18" customWidth="1"/>
    <col min="5891" max="5891" width="10.28515625" style="18" bestFit="1" customWidth="1"/>
    <col min="5892" max="5892" width="8.7109375" style="18" bestFit="1" customWidth="1"/>
    <col min="5893" max="5893" width="11.28515625" style="18" customWidth="1"/>
    <col min="5894" max="5894" width="7.28515625" style="18" customWidth="1"/>
    <col min="5895" max="5895" width="11.28515625" style="18" customWidth="1"/>
    <col min="5896" max="5896" width="2.42578125" style="18" customWidth="1"/>
    <col min="5897" max="5897" width="23.28515625" style="18" customWidth="1"/>
    <col min="5898" max="5898" width="21.42578125" style="18" bestFit="1" customWidth="1"/>
    <col min="5899" max="5899" width="9.140625" style="18"/>
    <col min="5900" max="5900" width="10.28515625" style="18" bestFit="1" customWidth="1"/>
    <col min="5901" max="5901" width="9.140625" style="18"/>
    <col min="5902" max="5902" width="24.140625" style="18" bestFit="1" customWidth="1"/>
    <col min="5903" max="5903" width="9.140625" style="18"/>
    <col min="5904" max="5904" width="10.28515625" style="18" bestFit="1" customWidth="1"/>
    <col min="5905" max="5905" width="8.5703125" style="18" bestFit="1" customWidth="1"/>
    <col min="5906" max="5906" width="10.28515625" style="18" bestFit="1" customWidth="1"/>
    <col min="5907" max="5907" width="9.140625" style="18"/>
    <col min="5908" max="5908" width="10.28515625" style="18" bestFit="1" customWidth="1"/>
    <col min="5909" max="6138" width="9.140625" style="18"/>
    <col min="6139" max="6139" width="37" style="18" customWidth="1"/>
    <col min="6140" max="6140" width="11.140625" style="18" customWidth="1"/>
    <col min="6141" max="6141" width="10.28515625" style="18" bestFit="1" customWidth="1"/>
    <col min="6142" max="6142" width="10.7109375" style="18" customWidth="1"/>
    <col min="6143" max="6143" width="12.85546875" style="18" bestFit="1" customWidth="1"/>
    <col min="6144" max="6144" width="8.7109375" style="18" bestFit="1" customWidth="1"/>
    <col min="6145" max="6145" width="33.140625" style="18" customWidth="1"/>
    <col min="6146" max="6146" width="8" style="18" customWidth="1"/>
    <col min="6147" max="6147" width="10.28515625" style="18" bestFit="1" customWidth="1"/>
    <col min="6148" max="6148" width="8.7109375" style="18" bestFit="1" customWidth="1"/>
    <col min="6149" max="6149" width="11.28515625" style="18" customWidth="1"/>
    <col min="6150" max="6150" width="7.28515625" style="18" customWidth="1"/>
    <col min="6151" max="6151" width="11.28515625" style="18" customWidth="1"/>
    <col min="6152" max="6152" width="2.42578125" style="18" customWidth="1"/>
    <col min="6153" max="6153" width="23.28515625" style="18" customWidth="1"/>
    <col min="6154" max="6154" width="21.42578125" style="18" bestFit="1" customWidth="1"/>
    <col min="6155" max="6155" width="9.140625" style="18"/>
    <col min="6156" max="6156" width="10.28515625" style="18" bestFit="1" customWidth="1"/>
    <col min="6157" max="6157" width="9.140625" style="18"/>
    <col min="6158" max="6158" width="24.140625" style="18" bestFit="1" customWidth="1"/>
    <col min="6159" max="6159" width="9.140625" style="18"/>
    <col min="6160" max="6160" width="10.28515625" style="18" bestFit="1" customWidth="1"/>
    <col min="6161" max="6161" width="8.5703125" style="18" bestFit="1" customWidth="1"/>
    <col min="6162" max="6162" width="10.28515625" style="18" bestFit="1" customWidth="1"/>
    <col min="6163" max="6163" width="9.140625" style="18"/>
    <col min="6164" max="6164" width="10.28515625" style="18" bestFit="1" customWidth="1"/>
    <col min="6165" max="6394" width="9.140625" style="18"/>
    <col min="6395" max="6395" width="37" style="18" customWidth="1"/>
    <col min="6396" max="6396" width="11.140625" style="18" customWidth="1"/>
    <col min="6397" max="6397" width="10.28515625" style="18" bestFit="1" customWidth="1"/>
    <col min="6398" max="6398" width="10.7109375" style="18" customWidth="1"/>
    <col min="6399" max="6399" width="12.85546875" style="18" bestFit="1" customWidth="1"/>
    <col min="6400" max="6400" width="8.7109375" style="18" bestFit="1" customWidth="1"/>
    <col min="6401" max="6401" width="33.140625" style="18" customWidth="1"/>
    <col min="6402" max="6402" width="8" style="18" customWidth="1"/>
    <col min="6403" max="6403" width="10.28515625" style="18" bestFit="1" customWidth="1"/>
    <col min="6404" max="6404" width="8.7109375" style="18" bestFit="1" customWidth="1"/>
    <col min="6405" max="6405" width="11.28515625" style="18" customWidth="1"/>
    <col min="6406" max="6406" width="7.28515625" style="18" customWidth="1"/>
    <col min="6407" max="6407" width="11.28515625" style="18" customWidth="1"/>
    <col min="6408" max="6408" width="2.42578125" style="18" customWidth="1"/>
    <col min="6409" max="6409" width="23.28515625" style="18" customWidth="1"/>
    <col min="6410" max="6410" width="21.42578125" style="18" bestFit="1" customWidth="1"/>
    <col min="6411" max="6411" width="9.140625" style="18"/>
    <col min="6412" max="6412" width="10.28515625" style="18" bestFit="1" customWidth="1"/>
    <col min="6413" max="6413" width="9.140625" style="18"/>
    <col min="6414" max="6414" width="24.140625" style="18" bestFit="1" customWidth="1"/>
    <col min="6415" max="6415" width="9.140625" style="18"/>
    <col min="6416" max="6416" width="10.28515625" style="18" bestFit="1" customWidth="1"/>
    <col min="6417" max="6417" width="8.5703125" style="18" bestFit="1" customWidth="1"/>
    <col min="6418" max="6418" width="10.28515625" style="18" bestFit="1" customWidth="1"/>
    <col min="6419" max="6419" width="9.140625" style="18"/>
    <col min="6420" max="6420" width="10.28515625" style="18" bestFit="1" customWidth="1"/>
    <col min="6421" max="6650" width="9.140625" style="18"/>
    <col min="6651" max="6651" width="37" style="18" customWidth="1"/>
    <col min="6652" max="6652" width="11.140625" style="18" customWidth="1"/>
    <col min="6653" max="6653" width="10.28515625" style="18" bestFit="1" customWidth="1"/>
    <col min="6654" max="6654" width="10.7109375" style="18" customWidth="1"/>
    <col min="6655" max="6655" width="12.85546875" style="18" bestFit="1" customWidth="1"/>
    <col min="6656" max="6656" width="8.7109375" style="18" bestFit="1" customWidth="1"/>
    <col min="6657" max="6657" width="33.140625" style="18" customWidth="1"/>
    <col min="6658" max="6658" width="8" style="18" customWidth="1"/>
    <col min="6659" max="6659" width="10.28515625" style="18" bestFit="1" customWidth="1"/>
    <col min="6660" max="6660" width="8.7109375" style="18" bestFit="1" customWidth="1"/>
    <col min="6661" max="6661" width="11.28515625" style="18" customWidth="1"/>
    <col min="6662" max="6662" width="7.28515625" style="18" customWidth="1"/>
    <col min="6663" max="6663" width="11.28515625" style="18" customWidth="1"/>
    <col min="6664" max="6664" width="2.42578125" style="18" customWidth="1"/>
    <col min="6665" max="6665" width="23.28515625" style="18" customWidth="1"/>
    <col min="6666" max="6666" width="21.42578125" style="18" bestFit="1" customWidth="1"/>
    <col min="6667" max="6667" width="9.140625" style="18"/>
    <col min="6668" max="6668" width="10.28515625" style="18" bestFit="1" customWidth="1"/>
    <col min="6669" max="6669" width="9.140625" style="18"/>
    <col min="6670" max="6670" width="24.140625" style="18" bestFit="1" customWidth="1"/>
    <col min="6671" max="6671" width="9.140625" style="18"/>
    <col min="6672" max="6672" width="10.28515625" style="18" bestFit="1" customWidth="1"/>
    <col min="6673" max="6673" width="8.5703125" style="18" bestFit="1" customWidth="1"/>
    <col min="6674" max="6674" width="10.28515625" style="18" bestFit="1" customWidth="1"/>
    <col min="6675" max="6675" width="9.140625" style="18"/>
    <col min="6676" max="6676" width="10.28515625" style="18" bestFit="1" customWidth="1"/>
    <col min="6677" max="6906" width="9.140625" style="18"/>
    <col min="6907" max="6907" width="37" style="18" customWidth="1"/>
    <col min="6908" max="6908" width="11.140625" style="18" customWidth="1"/>
    <col min="6909" max="6909" width="10.28515625" style="18" bestFit="1" customWidth="1"/>
    <col min="6910" max="6910" width="10.7109375" style="18" customWidth="1"/>
    <col min="6911" max="6911" width="12.85546875" style="18" bestFit="1" customWidth="1"/>
    <col min="6912" max="6912" width="8.7109375" style="18" bestFit="1" customWidth="1"/>
    <col min="6913" max="6913" width="33.140625" style="18" customWidth="1"/>
    <col min="6914" max="6914" width="8" style="18" customWidth="1"/>
    <col min="6915" max="6915" width="10.28515625" style="18" bestFit="1" customWidth="1"/>
    <col min="6916" max="6916" width="8.7109375" style="18" bestFit="1" customWidth="1"/>
    <col min="6917" max="6917" width="11.28515625" style="18" customWidth="1"/>
    <col min="6918" max="6918" width="7.28515625" style="18" customWidth="1"/>
    <col min="6919" max="6919" width="11.28515625" style="18" customWidth="1"/>
    <col min="6920" max="6920" width="2.42578125" style="18" customWidth="1"/>
    <col min="6921" max="6921" width="23.28515625" style="18" customWidth="1"/>
    <col min="6922" max="6922" width="21.42578125" style="18" bestFit="1" customWidth="1"/>
    <col min="6923" max="6923" width="9.140625" style="18"/>
    <col min="6924" max="6924" width="10.28515625" style="18" bestFit="1" customWidth="1"/>
    <col min="6925" max="6925" width="9.140625" style="18"/>
    <col min="6926" max="6926" width="24.140625" style="18" bestFit="1" customWidth="1"/>
    <col min="6927" max="6927" width="9.140625" style="18"/>
    <col min="6928" max="6928" width="10.28515625" style="18" bestFit="1" customWidth="1"/>
    <col min="6929" max="6929" width="8.5703125" style="18" bestFit="1" customWidth="1"/>
    <col min="6930" max="6930" width="10.28515625" style="18" bestFit="1" customWidth="1"/>
    <col min="6931" max="6931" width="9.140625" style="18"/>
    <col min="6932" max="6932" width="10.28515625" style="18" bestFit="1" customWidth="1"/>
    <col min="6933" max="7162" width="9.140625" style="18"/>
    <col min="7163" max="7163" width="37" style="18" customWidth="1"/>
    <col min="7164" max="7164" width="11.140625" style="18" customWidth="1"/>
    <col min="7165" max="7165" width="10.28515625" style="18" bestFit="1" customWidth="1"/>
    <col min="7166" max="7166" width="10.7109375" style="18" customWidth="1"/>
    <col min="7167" max="7167" width="12.85546875" style="18" bestFit="1" customWidth="1"/>
    <col min="7168" max="7168" width="8.7109375" style="18" bestFit="1" customWidth="1"/>
    <col min="7169" max="7169" width="33.140625" style="18" customWidth="1"/>
    <col min="7170" max="7170" width="8" style="18" customWidth="1"/>
    <col min="7171" max="7171" width="10.28515625" style="18" bestFit="1" customWidth="1"/>
    <col min="7172" max="7172" width="8.7109375" style="18" bestFit="1" customWidth="1"/>
    <col min="7173" max="7173" width="11.28515625" style="18" customWidth="1"/>
    <col min="7174" max="7174" width="7.28515625" style="18" customWidth="1"/>
    <col min="7175" max="7175" width="11.28515625" style="18" customWidth="1"/>
    <col min="7176" max="7176" width="2.42578125" style="18" customWidth="1"/>
    <col min="7177" max="7177" width="23.28515625" style="18" customWidth="1"/>
    <col min="7178" max="7178" width="21.42578125" style="18" bestFit="1" customWidth="1"/>
    <col min="7179" max="7179" width="9.140625" style="18"/>
    <col min="7180" max="7180" width="10.28515625" style="18" bestFit="1" customWidth="1"/>
    <col min="7181" max="7181" width="9.140625" style="18"/>
    <col min="7182" max="7182" width="24.140625" style="18" bestFit="1" customWidth="1"/>
    <col min="7183" max="7183" width="9.140625" style="18"/>
    <col min="7184" max="7184" width="10.28515625" style="18" bestFit="1" customWidth="1"/>
    <col min="7185" max="7185" width="8.5703125" style="18" bestFit="1" customWidth="1"/>
    <col min="7186" max="7186" width="10.28515625" style="18" bestFit="1" customWidth="1"/>
    <col min="7187" max="7187" width="9.140625" style="18"/>
    <col min="7188" max="7188" width="10.28515625" style="18" bestFit="1" customWidth="1"/>
    <col min="7189" max="7418" width="9.140625" style="18"/>
    <col min="7419" max="7419" width="37" style="18" customWidth="1"/>
    <col min="7420" max="7420" width="11.140625" style="18" customWidth="1"/>
    <col min="7421" max="7421" width="10.28515625" style="18" bestFit="1" customWidth="1"/>
    <col min="7422" max="7422" width="10.7109375" style="18" customWidth="1"/>
    <col min="7423" max="7423" width="12.85546875" style="18" bestFit="1" customWidth="1"/>
    <col min="7424" max="7424" width="8.7109375" style="18" bestFit="1" customWidth="1"/>
    <col min="7425" max="7425" width="33.140625" style="18" customWidth="1"/>
    <col min="7426" max="7426" width="8" style="18" customWidth="1"/>
    <col min="7427" max="7427" width="10.28515625" style="18" bestFit="1" customWidth="1"/>
    <col min="7428" max="7428" width="8.7109375" style="18" bestFit="1" customWidth="1"/>
    <col min="7429" max="7429" width="11.28515625" style="18" customWidth="1"/>
    <col min="7430" max="7430" width="7.28515625" style="18" customWidth="1"/>
    <col min="7431" max="7431" width="11.28515625" style="18" customWidth="1"/>
    <col min="7432" max="7432" width="2.42578125" style="18" customWidth="1"/>
    <col min="7433" max="7433" width="23.28515625" style="18" customWidth="1"/>
    <col min="7434" max="7434" width="21.42578125" style="18" bestFit="1" customWidth="1"/>
    <col min="7435" max="7435" width="9.140625" style="18"/>
    <col min="7436" max="7436" width="10.28515625" style="18" bestFit="1" customWidth="1"/>
    <col min="7437" max="7437" width="9.140625" style="18"/>
    <col min="7438" max="7438" width="24.140625" style="18" bestFit="1" customWidth="1"/>
    <col min="7439" max="7439" width="9.140625" style="18"/>
    <col min="7440" max="7440" width="10.28515625" style="18" bestFit="1" customWidth="1"/>
    <col min="7441" max="7441" width="8.5703125" style="18" bestFit="1" customWidth="1"/>
    <col min="7442" max="7442" width="10.28515625" style="18" bestFit="1" customWidth="1"/>
    <col min="7443" max="7443" width="9.140625" style="18"/>
    <col min="7444" max="7444" width="10.28515625" style="18" bestFit="1" customWidth="1"/>
    <col min="7445" max="7674" width="9.140625" style="18"/>
    <col min="7675" max="7675" width="37" style="18" customWidth="1"/>
    <col min="7676" max="7676" width="11.140625" style="18" customWidth="1"/>
    <col min="7677" max="7677" width="10.28515625" style="18" bestFit="1" customWidth="1"/>
    <col min="7678" max="7678" width="10.7109375" style="18" customWidth="1"/>
    <col min="7679" max="7679" width="12.85546875" style="18" bestFit="1" customWidth="1"/>
    <col min="7680" max="7680" width="8.7109375" style="18" bestFit="1" customWidth="1"/>
    <col min="7681" max="7681" width="33.140625" style="18" customWidth="1"/>
    <col min="7682" max="7682" width="8" style="18" customWidth="1"/>
    <col min="7683" max="7683" width="10.28515625" style="18" bestFit="1" customWidth="1"/>
    <col min="7684" max="7684" width="8.7109375" style="18" bestFit="1" customWidth="1"/>
    <col min="7685" max="7685" width="11.28515625" style="18" customWidth="1"/>
    <col min="7686" max="7686" width="7.28515625" style="18" customWidth="1"/>
    <col min="7687" max="7687" width="11.28515625" style="18" customWidth="1"/>
    <col min="7688" max="7688" width="2.42578125" style="18" customWidth="1"/>
    <col min="7689" max="7689" width="23.28515625" style="18" customWidth="1"/>
    <col min="7690" max="7690" width="21.42578125" style="18" bestFit="1" customWidth="1"/>
    <col min="7691" max="7691" width="9.140625" style="18"/>
    <col min="7692" max="7692" width="10.28515625" style="18" bestFit="1" customWidth="1"/>
    <col min="7693" max="7693" width="9.140625" style="18"/>
    <col min="7694" max="7694" width="24.140625" style="18" bestFit="1" customWidth="1"/>
    <col min="7695" max="7695" width="9.140625" style="18"/>
    <col min="7696" max="7696" width="10.28515625" style="18" bestFit="1" customWidth="1"/>
    <col min="7697" max="7697" width="8.5703125" style="18" bestFit="1" customWidth="1"/>
    <col min="7698" max="7698" width="10.28515625" style="18" bestFit="1" customWidth="1"/>
    <col min="7699" max="7699" width="9.140625" style="18"/>
    <col min="7700" max="7700" width="10.28515625" style="18" bestFit="1" customWidth="1"/>
    <col min="7701" max="7930" width="9.140625" style="18"/>
    <col min="7931" max="7931" width="37" style="18" customWidth="1"/>
    <col min="7932" max="7932" width="11.140625" style="18" customWidth="1"/>
    <col min="7933" max="7933" width="10.28515625" style="18" bestFit="1" customWidth="1"/>
    <col min="7934" max="7934" width="10.7109375" style="18" customWidth="1"/>
    <col min="7935" max="7935" width="12.85546875" style="18" bestFit="1" customWidth="1"/>
    <col min="7936" max="7936" width="8.7109375" style="18" bestFit="1" customWidth="1"/>
    <col min="7937" max="7937" width="33.140625" style="18" customWidth="1"/>
    <col min="7938" max="7938" width="8" style="18" customWidth="1"/>
    <col min="7939" max="7939" width="10.28515625" style="18" bestFit="1" customWidth="1"/>
    <col min="7940" max="7940" width="8.7109375" style="18" bestFit="1" customWidth="1"/>
    <col min="7941" max="7941" width="11.28515625" style="18" customWidth="1"/>
    <col min="7942" max="7942" width="7.28515625" style="18" customWidth="1"/>
    <col min="7943" max="7943" width="11.28515625" style="18" customWidth="1"/>
    <col min="7944" max="7944" width="2.42578125" style="18" customWidth="1"/>
    <col min="7945" max="7945" width="23.28515625" style="18" customWidth="1"/>
    <col min="7946" max="7946" width="21.42578125" style="18" bestFit="1" customWidth="1"/>
    <col min="7947" max="7947" width="9.140625" style="18"/>
    <col min="7948" max="7948" width="10.28515625" style="18" bestFit="1" customWidth="1"/>
    <col min="7949" max="7949" width="9.140625" style="18"/>
    <col min="7950" max="7950" width="24.140625" style="18" bestFit="1" customWidth="1"/>
    <col min="7951" max="7951" width="9.140625" style="18"/>
    <col min="7952" max="7952" width="10.28515625" style="18" bestFit="1" customWidth="1"/>
    <col min="7953" max="7953" width="8.5703125" style="18" bestFit="1" customWidth="1"/>
    <col min="7954" max="7954" width="10.28515625" style="18" bestFit="1" customWidth="1"/>
    <col min="7955" max="7955" width="9.140625" style="18"/>
    <col min="7956" max="7956" width="10.28515625" style="18" bestFit="1" customWidth="1"/>
    <col min="7957" max="8186" width="9.140625" style="18"/>
    <col min="8187" max="8187" width="37" style="18" customWidth="1"/>
    <col min="8188" max="8188" width="11.140625" style="18" customWidth="1"/>
    <col min="8189" max="8189" width="10.28515625" style="18" bestFit="1" customWidth="1"/>
    <col min="8190" max="8190" width="10.7109375" style="18" customWidth="1"/>
    <col min="8191" max="8191" width="12.85546875" style="18" bestFit="1" customWidth="1"/>
    <col min="8192" max="8192" width="8.7109375" style="18" bestFit="1" customWidth="1"/>
    <col min="8193" max="8193" width="33.140625" style="18" customWidth="1"/>
    <col min="8194" max="8194" width="8" style="18" customWidth="1"/>
    <col min="8195" max="8195" width="10.28515625" style="18" bestFit="1" customWidth="1"/>
    <col min="8196" max="8196" width="8.7109375" style="18" bestFit="1" customWidth="1"/>
    <col min="8197" max="8197" width="11.28515625" style="18" customWidth="1"/>
    <col min="8198" max="8198" width="7.28515625" style="18" customWidth="1"/>
    <col min="8199" max="8199" width="11.28515625" style="18" customWidth="1"/>
    <col min="8200" max="8200" width="2.42578125" style="18" customWidth="1"/>
    <col min="8201" max="8201" width="23.28515625" style="18" customWidth="1"/>
    <col min="8202" max="8202" width="21.42578125" style="18" bestFit="1" customWidth="1"/>
    <col min="8203" max="8203" width="9.140625" style="18"/>
    <col min="8204" max="8204" width="10.28515625" style="18" bestFit="1" customWidth="1"/>
    <col min="8205" max="8205" width="9.140625" style="18"/>
    <col min="8206" max="8206" width="24.140625" style="18" bestFit="1" customWidth="1"/>
    <col min="8207" max="8207" width="9.140625" style="18"/>
    <col min="8208" max="8208" width="10.28515625" style="18" bestFit="1" customWidth="1"/>
    <col min="8209" max="8209" width="8.5703125" style="18" bestFit="1" customWidth="1"/>
    <col min="8210" max="8210" width="10.28515625" style="18" bestFit="1" customWidth="1"/>
    <col min="8211" max="8211" width="9.140625" style="18"/>
    <col min="8212" max="8212" width="10.28515625" style="18" bestFit="1" customWidth="1"/>
    <col min="8213" max="8442" width="9.140625" style="18"/>
    <col min="8443" max="8443" width="37" style="18" customWidth="1"/>
    <col min="8444" max="8444" width="11.140625" style="18" customWidth="1"/>
    <col min="8445" max="8445" width="10.28515625" style="18" bestFit="1" customWidth="1"/>
    <col min="8446" max="8446" width="10.7109375" style="18" customWidth="1"/>
    <col min="8447" max="8447" width="12.85546875" style="18" bestFit="1" customWidth="1"/>
    <col min="8448" max="8448" width="8.7109375" style="18" bestFit="1" customWidth="1"/>
    <col min="8449" max="8449" width="33.140625" style="18" customWidth="1"/>
    <col min="8450" max="8450" width="8" style="18" customWidth="1"/>
    <col min="8451" max="8451" width="10.28515625" style="18" bestFit="1" customWidth="1"/>
    <col min="8452" max="8452" width="8.7109375" style="18" bestFit="1" customWidth="1"/>
    <col min="8453" max="8453" width="11.28515625" style="18" customWidth="1"/>
    <col min="8454" max="8454" width="7.28515625" style="18" customWidth="1"/>
    <col min="8455" max="8455" width="11.28515625" style="18" customWidth="1"/>
    <col min="8456" max="8456" width="2.42578125" style="18" customWidth="1"/>
    <col min="8457" max="8457" width="23.28515625" style="18" customWidth="1"/>
    <col min="8458" max="8458" width="21.42578125" style="18" bestFit="1" customWidth="1"/>
    <col min="8459" max="8459" width="9.140625" style="18"/>
    <col min="8460" max="8460" width="10.28515625" style="18" bestFit="1" customWidth="1"/>
    <col min="8461" max="8461" width="9.140625" style="18"/>
    <col min="8462" max="8462" width="24.140625" style="18" bestFit="1" customWidth="1"/>
    <col min="8463" max="8463" width="9.140625" style="18"/>
    <col min="8464" max="8464" width="10.28515625" style="18" bestFit="1" customWidth="1"/>
    <col min="8465" max="8465" width="8.5703125" style="18" bestFit="1" customWidth="1"/>
    <col min="8466" max="8466" width="10.28515625" style="18" bestFit="1" customWidth="1"/>
    <col min="8467" max="8467" width="9.140625" style="18"/>
    <col min="8468" max="8468" width="10.28515625" style="18" bestFit="1" customWidth="1"/>
    <col min="8469" max="8698" width="9.140625" style="18"/>
    <col min="8699" max="8699" width="37" style="18" customWidth="1"/>
    <col min="8700" max="8700" width="11.140625" style="18" customWidth="1"/>
    <col min="8701" max="8701" width="10.28515625" style="18" bestFit="1" customWidth="1"/>
    <col min="8702" max="8702" width="10.7109375" style="18" customWidth="1"/>
    <col min="8703" max="8703" width="12.85546875" style="18" bestFit="1" customWidth="1"/>
    <col min="8704" max="8704" width="8.7109375" style="18" bestFit="1" customWidth="1"/>
    <col min="8705" max="8705" width="33.140625" style="18" customWidth="1"/>
    <col min="8706" max="8706" width="8" style="18" customWidth="1"/>
    <col min="8707" max="8707" width="10.28515625" style="18" bestFit="1" customWidth="1"/>
    <col min="8708" max="8708" width="8.7109375" style="18" bestFit="1" customWidth="1"/>
    <col min="8709" max="8709" width="11.28515625" style="18" customWidth="1"/>
    <col min="8710" max="8710" width="7.28515625" style="18" customWidth="1"/>
    <col min="8711" max="8711" width="11.28515625" style="18" customWidth="1"/>
    <col min="8712" max="8712" width="2.42578125" style="18" customWidth="1"/>
    <col min="8713" max="8713" width="23.28515625" style="18" customWidth="1"/>
    <col min="8714" max="8714" width="21.42578125" style="18" bestFit="1" customWidth="1"/>
    <col min="8715" max="8715" width="9.140625" style="18"/>
    <col min="8716" max="8716" width="10.28515625" style="18" bestFit="1" customWidth="1"/>
    <col min="8717" max="8717" width="9.140625" style="18"/>
    <col min="8718" max="8718" width="24.140625" style="18" bestFit="1" customWidth="1"/>
    <col min="8719" max="8719" width="9.140625" style="18"/>
    <col min="8720" max="8720" width="10.28515625" style="18" bestFit="1" customWidth="1"/>
    <col min="8721" max="8721" width="8.5703125" style="18" bestFit="1" customWidth="1"/>
    <col min="8722" max="8722" width="10.28515625" style="18" bestFit="1" customWidth="1"/>
    <col min="8723" max="8723" width="9.140625" style="18"/>
    <col min="8724" max="8724" width="10.28515625" style="18" bestFit="1" customWidth="1"/>
    <col min="8725" max="8954" width="9.140625" style="18"/>
    <col min="8955" max="8955" width="37" style="18" customWidth="1"/>
    <col min="8956" max="8956" width="11.140625" style="18" customWidth="1"/>
    <col min="8957" max="8957" width="10.28515625" style="18" bestFit="1" customWidth="1"/>
    <col min="8958" max="8958" width="10.7109375" style="18" customWidth="1"/>
    <col min="8959" max="8959" width="12.85546875" style="18" bestFit="1" customWidth="1"/>
    <col min="8960" max="8960" width="8.7109375" style="18" bestFit="1" customWidth="1"/>
    <col min="8961" max="8961" width="33.140625" style="18" customWidth="1"/>
    <col min="8962" max="8962" width="8" style="18" customWidth="1"/>
    <col min="8963" max="8963" width="10.28515625" style="18" bestFit="1" customWidth="1"/>
    <col min="8964" max="8964" width="8.7109375" style="18" bestFit="1" customWidth="1"/>
    <col min="8965" max="8965" width="11.28515625" style="18" customWidth="1"/>
    <col min="8966" max="8966" width="7.28515625" style="18" customWidth="1"/>
    <col min="8967" max="8967" width="11.28515625" style="18" customWidth="1"/>
    <col min="8968" max="8968" width="2.42578125" style="18" customWidth="1"/>
    <col min="8969" max="8969" width="23.28515625" style="18" customWidth="1"/>
    <col min="8970" max="8970" width="21.42578125" style="18" bestFit="1" customWidth="1"/>
    <col min="8971" max="8971" width="9.140625" style="18"/>
    <col min="8972" max="8972" width="10.28515625" style="18" bestFit="1" customWidth="1"/>
    <col min="8973" max="8973" width="9.140625" style="18"/>
    <col min="8974" max="8974" width="24.140625" style="18" bestFit="1" customWidth="1"/>
    <col min="8975" max="8975" width="9.140625" style="18"/>
    <col min="8976" max="8976" width="10.28515625" style="18" bestFit="1" customWidth="1"/>
    <col min="8977" max="8977" width="8.5703125" style="18" bestFit="1" customWidth="1"/>
    <col min="8978" max="8978" width="10.28515625" style="18" bestFit="1" customWidth="1"/>
    <col min="8979" max="8979" width="9.140625" style="18"/>
    <col min="8980" max="8980" width="10.28515625" style="18" bestFit="1" customWidth="1"/>
    <col min="8981" max="9210" width="9.140625" style="18"/>
    <col min="9211" max="9211" width="37" style="18" customWidth="1"/>
    <col min="9212" max="9212" width="11.140625" style="18" customWidth="1"/>
    <col min="9213" max="9213" width="10.28515625" style="18" bestFit="1" customWidth="1"/>
    <col min="9214" max="9214" width="10.7109375" style="18" customWidth="1"/>
    <col min="9215" max="9215" width="12.85546875" style="18" bestFit="1" customWidth="1"/>
    <col min="9216" max="9216" width="8.7109375" style="18" bestFit="1" customWidth="1"/>
    <col min="9217" max="9217" width="33.140625" style="18" customWidth="1"/>
    <col min="9218" max="9218" width="8" style="18" customWidth="1"/>
    <col min="9219" max="9219" width="10.28515625" style="18" bestFit="1" customWidth="1"/>
    <col min="9220" max="9220" width="8.7109375" style="18" bestFit="1" customWidth="1"/>
    <col min="9221" max="9221" width="11.28515625" style="18" customWidth="1"/>
    <col min="9222" max="9222" width="7.28515625" style="18" customWidth="1"/>
    <col min="9223" max="9223" width="11.28515625" style="18" customWidth="1"/>
    <col min="9224" max="9224" width="2.42578125" style="18" customWidth="1"/>
    <col min="9225" max="9225" width="23.28515625" style="18" customWidth="1"/>
    <col min="9226" max="9226" width="21.42578125" style="18" bestFit="1" customWidth="1"/>
    <col min="9227" max="9227" width="9.140625" style="18"/>
    <col min="9228" max="9228" width="10.28515625" style="18" bestFit="1" customWidth="1"/>
    <col min="9229" max="9229" width="9.140625" style="18"/>
    <col min="9230" max="9230" width="24.140625" style="18" bestFit="1" customWidth="1"/>
    <col min="9231" max="9231" width="9.140625" style="18"/>
    <col min="9232" max="9232" width="10.28515625" style="18" bestFit="1" customWidth="1"/>
    <col min="9233" max="9233" width="8.5703125" style="18" bestFit="1" customWidth="1"/>
    <col min="9234" max="9234" width="10.28515625" style="18" bestFit="1" customWidth="1"/>
    <col min="9235" max="9235" width="9.140625" style="18"/>
    <col min="9236" max="9236" width="10.28515625" style="18" bestFit="1" customWidth="1"/>
    <col min="9237" max="9466" width="9.140625" style="18"/>
    <col min="9467" max="9467" width="37" style="18" customWidth="1"/>
    <col min="9468" max="9468" width="11.140625" style="18" customWidth="1"/>
    <col min="9469" max="9469" width="10.28515625" style="18" bestFit="1" customWidth="1"/>
    <col min="9470" max="9470" width="10.7109375" style="18" customWidth="1"/>
    <col min="9471" max="9471" width="12.85546875" style="18" bestFit="1" customWidth="1"/>
    <col min="9472" max="9472" width="8.7109375" style="18" bestFit="1" customWidth="1"/>
    <col min="9473" max="9473" width="33.140625" style="18" customWidth="1"/>
    <col min="9474" max="9474" width="8" style="18" customWidth="1"/>
    <col min="9475" max="9475" width="10.28515625" style="18" bestFit="1" customWidth="1"/>
    <col min="9476" max="9476" width="8.7109375" style="18" bestFit="1" customWidth="1"/>
    <col min="9477" max="9477" width="11.28515625" style="18" customWidth="1"/>
    <col min="9478" max="9478" width="7.28515625" style="18" customWidth="1"/>
    <col min="9479" max="9479" width="11.28515625" style="18" customWidth="1"/>
    <col min="9480" max="9480" width="2.42578125" style="18" customWidth="1"/>
    <col min="9481" max="9481" width="23.28515625" style="18" customWidth="1"/>
    <col min="9482" max="9482" width="21.42578125" style="18" bestFit="1" customWidth="1"/>
    <col min="9483" max="9483" width="9.140625" style="18"/>
    <col min="9484" max="9484" width="10.28515625" style="18" bestFit="1" customWidth="1"/>
    <col min="9485" max="9485" width="9.140625" style="18"/>
    <col min="9486" max="9486" width="24.140625" style="18" bestFit="1" customWidth="1"/>
    <col min="9487" max="9487" width="9.140625" style="18"/>
    <col min="9488" max="9488" width="10.28515625" style="18" bestFit="1" customWidth="1"/>
    <col min="9489" max="9489" width="8.5703125" style="18" bestFit="1" customWidth="1"/>
    <col min="9490" max="9490" width="10.28515625" style="18" bestFit="1" customWidth="1"/>
    <col min="9491" max="9491" width="9.140625" style="18"/>
    <col min="9492" max="9492" width="10.28515625" style="18" bestFit="1" customWidth="1"/>
    <col min="9493" max="9722" width="9.140625" style="18"/>
    <col min="9723" max="9723" width="37" style="18" customWidth="1"/>
    <col min="9724" max="9724" width="11.140625" style="18" customWidth="1"/>
    <col min="9725" max="9725" width="10.28515625" style="18" bestFit="1" customWidth="1"/>
    <col min="9726" max="9726" width="10.7109375" style="18" customWidth="1"/>
    <col min="9727" max="9727" width="12.85546875" style="18" bestFit="1" customWidth="1"/>
    <col min="9728" max="9728" width="8.7109375" style="18" bestFit="1" customWidth="1"/>
    <col min="9729" max="9729" width="33.140625" style="18" customWidth="1"/>
    <col min="9730" max="9730" width="8" style="18" customWidth="1"/>
    <col min="9731" max="9731" width="10.28515625" style="18" bestFit="1" customWidth="1"/>
    <col min="9732" max="9732" width="8.7109375" style="18" bestFit="1" customWidth="1"/>
    <col min="9733" max="9733" width="11.28515625" style="18" customWidth="1"/>
    <col min="9734" max="9734" width="7.28515625" style="18" customWidth="1"/>
    <col min="9735" max="9735" width="11.28515625" style="18" customWidth="1"/>
    <col min="9736" max="9736" width="2.42578125" style="18" customWidth="1"/>
    <col min="9737" max="9737" width="23.28515625" style="18" customWidth="1"/>
    <col min="9738" max="9738" width="21.42578125" style="18" bestFit="1" customWidth="1"/>
    <col min="9739" max="9739" width="9.140625" style="18"/>
    <col min="9740" max="9740" width="10.28515625" style="18" bestFit="1" customWidth="1"/>
    <col min="9741" max="9741" width="9.140625" style="18"/>
    <col min="9742" max="9742" width="24.140625" style="18" bestFit="1" customWidth="1"/>
    <col min="9743" max="9743" width="9.140625" style="18"/>
    <col min="9744" max="9744" width="10.28515625" style="18" bestFit="1" customWidth="1"/>
    <col min="9745" max="9745" width="8.5703125" style="18" bestFit="1" customWidth="1"/>
    <col min="9746" max="9746" width="10.28515625" style="18" bestFit="1" customWidth="1"/>
    <col min="9747" max="9747" width="9.140625" style="18"/>
    <col min="9748" max="9748" width="10.28515625" style="18" bestFit="1" customWidth="1"/>
    <col min="9749" max="9978" width="9.140625" style="18"/>
    <col min="9979" max="9979" width="37" style="18" customWidth="1"/>
    <col min="9980" max="9980" width="11.140625" style="18" customWidth="1"/>
    <col min="9981" max="9981" width="10.28515625" style="18" bestFit="1" customWidth="1"/>
    <col min="9982" max="9982" width="10.7109375" style="18" customWidth="1"/>
    <col min="9983" max="9983" width="12.85546875" style="18" bestFit="1" customWidth="1"/>
    <col min="9984" max="9984" width="8.7109375" style="18" bestFit="1" customWidth="1"/>
    <col min="9985" max="9985" width="33.140625" style="18" customWidth="1"/>
    <col min="9986" max="9986" width="8" style="18" customWidth="1"/>
    <col min="9987" max="9987" width="10.28515625" style="18" bestFit="1" customWidth="1"/>
    <col min="9988" max="9988" width="8.7109375" style="18" bestFit="1" customWidth="1"/>
    <col min="9989" max="9989" width="11.28515625" style="18" customWidth="1"/>
    <col min="9990" max="9990" width="7.28515625" style="18" customWidth="1"/>
    <col min="9991" max="9991" width="11.28515625" style="18" customWidth="1"/>
    <col min="9992" max="9992" width="2.42578125" style="18" customWidth="1"/>
    <col min="9993" max="9993" width="23.28515625" style="18" customWidth="1"/>
    <col min="9994" max="9994" width="21.42578125" style="18" bestFit="1" customWidth="1"/>
    <col min="9995" max="9995" width="9.140625" style="18"/>
    <col min="9996" max="9996" width="10.28515625" style="18" bestFit="1" customWidth="1"/>
    <col min="9997" max="9997" width="9.140625" style="18"/>
    <col min="9998" max="9998" width="24.140625" style="18" bestFit="1" customWidth="1"/>
    <col min="9999" max="9999" width="9.140625" style="18"/>
    <col min="10000" max="10000" width="10.28515625" style="18" bestFit="1" customWidth="1"/>
    <col min="10001" max="10001" width="8.5703125" style="18" bestFit="1" customWidth="1"/>
    <col min="10002" max="10002" width="10.28515625" style="18" bestFit="1" customWidth="1"/>
    <col min="10003" max="10003" width="9.140625" style="18"/>
    <col min="10004" max="10004" width="10.28515625" style="18" bestFit="1" customWidth="1"/>
    <col min="10005" max="10234" width="9.140625" style="18"/>
    <col min="10235" max="10235" width="37" style="18" customWidth="1"/>
    <col min="10236" max="10236" width="11.140625" style="18" customWidth="1"/>
    <col min="10237" max="10237" width="10.28515625" style="18" bestFit="1" customWidth="1"/>
    <col min="10238" max="10238" width="10.7109375" style="18" customWidth="1"/>
    <col min="10239" max="10239" width="12.85546875" style="18" bestFit="1" customWidth="1"/>
    <col min="10240" max="10240" width="8.7109375" style="18" bestFit="1" customWidth="1"/>
    <col min="10241" max="10241" width="33.140625" style="18" customWidth="1"/>
    <col min="10242" max="10242" width="8" style="18" customWidth="1"/>
    <col min="10243" max="10243" width="10.28515625" style="18" bestFit="1" customWidth="1"/>
    <col min="10244" max="10244" width="8.7109375" style="18" bestFit="1" customWidth="1"/>
    <col min="10245" max="10245" width="11.28515625" style="18" customWidth="1"/>
    <col min="10246" max="10246" width="7.28515625" style="18" customWidth="1"/>
    <col min="10247" max="10247" width="11.28515625" style="18" customWidth="1"/>
    <col min="10248" max="10248" width="2.42578125" style="18" customWidth="1"/>
    <col min="10249" max="10249" width="23.28515625" style="18" customWidth="1"/>
    <col min="10250" max="10250" width="21.42578125" style="18" bestFit="1" customWidth="1"/>
    <col min="10251" max="10251" width="9.140625" style="18"/>
    <col min="10252" max="10252" width="10.28515625" style="18" bestFit="1" customWidth="1"/>
    <col min="10253" max="10253" width="9.140625" style="18"/>
    <col min="10254" max="10254" width="24.140625" style="18" bestFit="1" customWidth="1"/>
    <col min="10255" max="10255" width="9.140625" style="18"/>
    <col min="10256" max="10256" width="10.28515625" style="18" bestFit="1" customWidth="1"/>
    <col min="10257" max="10257" width="8.5703125" style="18" bestFit="1" customWidth="1"/>
    <col min="10258" max="10258" width="10.28515625" style="18" bestFit="1" customWidth="1"/>
    <col min="10259" max="10259" width="9.140625" style="18"/>
    <col min="10260" max="10260" width="10.28515625" style="18" bestFit="1" customWidth="1"/>
    <col min="10261" max="10490" width="9.140625" style="18"/>
    <col min="10491" max="10491" width="37" style="18" customWidth="1"/>
    <col min="10492" max="10492" width="11.140625" style="18" customWidth="1"/>
    <col min="10493" max="10493" width="10.28515625" style="18" bestFit="1" customWidth="1"/>
    <col min="10494" max="10494" width="10.7109375" style="18" customWidth="1"/>
    <col min="10495" max="10495" width="12.85546875" style="18" bestFit="1" customWidth="1"/>
    <col min="10496" max="10496" width="8.7109375" style="18" bestFit="1" customWidth="1"/>
    <col min="10497" max="10497" width="33.140625" style="18" customWidth="1"/>
    <col min="10498" max="10498" width="8" style="18" customWidth="1"/>
    <col min="10499" max="10499" width="10.28515625" style="18" bestFit="1" customWidth="1"/>
    <col min="10500" max="10500" width="8.7109375" style="18" bestFit="1" customWidth="1"/>
    <col min="10501" max="10501" width="11.28515625" style="18" customWidth="1"/>
    <col min="10502" max="10502" width="7.28515625" style="18" customWidth="1"/>
    <col min="10503" max="10503" width="11.28515625" style="18" customWidth="1"/>
    <col min="10504" max="10504" width="2.42578125" style="18" customWidth="1"/>
    <col min="10505" max="10505" width="23.28515625" style="18" customWidth="1"/>
    <col min="10506" max="10506" width="21.42578125" style="18" bestFit="1" customWidth="1"/>
    <col min="10507" max="10507" width="9.140625" style="18"/>
    <col min="10508" max="10508" width="10.28515625" style="18" bestFit="1" customWidth="1"/>
    <col min="10509" max="10509" width="9.140625" style="18"/>
    <col min="10510" max="10510" width="24.140625" style="18" bestFit="1" customWidth="1"/>
    <col min="10511" max="10511" width="9.140625" style="18"/>
    <col min="10512" max="10512" width="10.28515625" style="18" bestFit="1" customWidth="1"/>
    <col min="10513" max="10513" width="8.5703125" style="18" bestFit="1" customWidth="1"/>
    <col min="10514" max="10514" width="10.28515625" style="18" bestFit="1" customWidth="1"/>
    <col min="10515" max="10515" width="9.140625" style="18"/>
    <col min="10516" max="10516" width="10.28515625" style="18" bestFit="1" customWidth="1"/>
    <col min="10517" max="10746" width="9.140625" style="18"/>
    <col min="10747" max="10747" width="37" style="18" customWidth="1"/>
    <col min="10748" max="10748" width="11.140625" style="18" customWidth="1"/>
    <col min="10749" max="10749" width="10.28515625" style="18" bestFit="1" customWidth="1"/>
    <col min="10750" max="10750" width="10.7109375" style="18" customWidth="1"/>
    <col min="10751" max="10751" width="12.85546875" style="18" bestFit="1" customWidth="1"/>
    <col min="10752" max="10752" width="8.7109375" style="18" bestFit="1" customWidth="1"/>
    <col min="10753" max="10753" width="33.140625" style="18" customWidth="1"/>
    <col min="10754" max="10754" width="8" style="18" customWidth="1"/>
    <col min="10755" max="10755" width="10.28515625" style="18" bestFit="1" customWidth="1"/>
    <col min="10756" max="10756" width="8.7109375" style="18" bestFit="1" customWidth="1"/>
    <col min="10757" max="10757" width="11.28515625" style="18" customWidth="1"/>
    <col min="10758" max="10758" width="7.28515625" style="18" customWidth="1"/>
    <col min="10759" max="10759" width="11.28515625" style="18" customWidth="1"/>
    <col min="10760" max="10760" width="2.42578125" style="18" customWidth="1"/>
    <col min="10761" max="10761" width="23.28515625" style="18" customWidth="1"/>
    <col min="10762" max="10762" width="21.42578125" style="18" bestFit="1" customWidth="1"/>
    <col min="10763" max="10763" width="9.140625" style="18"/>
    <col min="10764" max="10764" width="10.28515625" style="18" bestFit="1" customWidth="1"/>
    <col min="10765" max="10765" width="9.140625" style="18"/>
    <col min="10766" max="10766" width="24.140625" style="18" bestFit="1" customWidth="1"/>
    <col min="10767" max="10767" width="9.140625" style="18"/>
    <col min="10768" max="10768" width="10.28515625" style="18" bestFit="1" customWidth="1"/>
    <col min="10769" max="10769" width="8.5703125" style="18" bestFit="1" customWidth="1"/>
    <col min="10770" max="10770" width="10.28515625" style="18" bestFit="1" customWidth="1"/>
    <col min="10771" max="10771" width="9.140625" style="18"/>
    <col min="10772" max="10772" width="10.28515625" style="18" bestFit="1" customWidth="1"/>
    <col min="10773" max="11002" width="9.140625" style="18"/>
    <col min="11003" max="11003" width="37" style="18" customWidth="1"/>
    <col min="11004" max="11004" width="11.140625" style="18" customWidth="1"/>
    <col min="11005" max="11005" width="10.28515625" style="18" bestFit="1" customWidth="1"/>
    <col min="11006" max="11006" width="10.7109375" style="18" customWidth="1"/>
    <col min="11007" max="11007" width="12.85546875" style="18" bestFit="1" customWidth="1"/>
    <col min="11008" max="11008" width="8.7109375" style="18" bestFit="1" customWidth="1"/>
    <col min="11009" max="11009" width="33.140625" style="18" customWidth="1"/>
    <col min="11010" max="11010" width="8" style="18" customWidth="1"/>
    <col min="11011" max="11011" width="10.28515625" style="18" bestFit="1" customWidth="1"/>
    <col min="11012" max="11012" width="8.7109375" style="18" bestFit="1" customWidth="1"/>
    <col min="11013" max="11013" width="11.28515625" style="18" customWidth="1"/>
    <col min="11014" max="11014" width="7.28515625" style="18" customWidth="1"/>
    <col min="11015" max="11015" width="11.28515625" style="18" customWidth="1"/>
    <col min="11016" max="11016" width="2.42578125" style="18" customWidth="1"/>
    <col min="11017" max="11017" width="23.28515625" style="18" customWidth="1"/>
    <col min="11018" max="11018" width="21.42578125" style="18" bestFit="1" customWidth="1"/>
    <col min="11019" max="11019" width="9.140625" style="18"/>
    <col min="11020" max="11020" width="10.28515625" style="18" bestFit="1" customWidth="1"/>
    <col min="11021" max="11021" width="9.140625" style="18"/>
    <col min="11022" max="11022" width="24.140625" style="18" bestFit="1" customWidth="1"/>
    <col min="11023" max="11023" width="9.140625" style="18"/>
    <col min="11024" max="11024" width="10.28515625" style="18" bestFit="1" customWidth="1"/>
    <col min="11025" max="11025" width="8.5703125" style="18" bestFit="1" customWidth="1"/>
    <col min="11026" max="11026" width="10.28515625" style="18" bestFit="1" customWidth="1"/>
    <col min="11027" max="11027" width="9.140625" style="18"/>
    <col min="11028" max="11028" width="10.28515625" style="18" bestFit="1" customWidth="1"/>
    <col min="11029" max="11258" width="9.140625" style="18"/>
    <col min="11259" max="11259" width="37" style="18" customWidth="1"/>
    <col min="11260" max="11260" width="11.140625" style="18" customWidth="1"/>
    <col min="11261" max="11261" width="10.28515625" style="18" bestFit="1" customWidth="1"/>
    <col min="11262" max="11262" width="10.7109375" style="18" customWidth="1"/>
    <col min="11263" max="11263" width="12.85546875" style="18" bestFit="1" customWidth="1"/>
    <col min="11264" max="11264" width="8.7109375" style="18" bestFit="1" customWidth="1"/>
    <col min="11265" max="11265" width="33.140625" style="18" customWidth="1"/>
    <col min="11266" max="11266" width="8" style="18" customWidth="1"/>
    <col min="11267" max="11267" width="10.28515625" style="18" bestFit="1" customWidth="1"/>
    <col min="11268" max="11268" width="8.7109375" style="18" bestFit="1" customWidth="1"/>
    <col min="11269" max="11269" width="11.28515625" style="18" customWidth="1"/>
    <col min="11270" max="11270" width="7.28515625" style="18" customWidth="1"/>
    <col min="11271" max="11271" width="11.28515625" style="18" customWidth="1"/>
    <col min="11272" max="11272" width="2.42578125" style="18" customWidth="1"/>
    <col min="11273" max="11273" width="23.28515625" style="18" customWidth="1"/>
    <col min="11274" max="11274" width="21.42578125" style="18" bestFit="1" customWidth="1"/>
    <col min="11275" max="11275" width="9.140625" style="18"/>
    <col min="11276" max="11276" width="10.28515625" style="18" bestFit="1" customWidth="1"/>
    <col min="11277" max="11277" width="9.140625" style="18"/>
    <col min="11278" max="11278" width="24.140625" style="18" bestFit="1" customWidth="1"/>
    <col min="11279" max="11279" width="9.140625" style="18"/>
    <col min="11280" max="11280" width="10.28515625" style="18" bestFit="1" customWidth="1"/>
    <col min="11281" max="11281" width="8.5703125" style="18" bestFit="1" customWidth="1"/>
    <col min="11282" max="11282" width="10.28515625" style="18" bestFit="1" customWidth="1"/>
    <col min="11283" max="11283" width="9.140625" style="18"/>
    <col min="11284" max="11284" width="10.28515625" style="18" bestFit="1" customWidth="1"/>
    <col min="11285" max="11514" width="9.140625" style="18"/>
    <col min="11515" max="11515" width="37" style="18" customWidth="1"/>
    <col min="11516" max="11516" width="11.140625" style="18" customWidth="1"/>
    <col min="11517" max="11517" width="10.28515625" style="18" bestFit="1" customWidth="1"/>
    <col min="11518" max="11518" width="10.7109375" style="18" customWidth="1"/>
    <col min="11519" max="11519" width="12.85546875" style="18" bestFit="1" customWidth="1"/>
    <col min="11520" max="11520" width="8.7109375" style="18" bestFit="1" customWidth="1"/>
    <col min="11521" max="11521" width="33.140625" style="18" customWidth="1"/>
    <col min="11522" max="11522" width="8" style="18" customWidth="1"/>
    <col min="11523" max="11523" width="10.28515625" style="18" bestFit="1" customWidth="1"/>
    <col min="11524" max="11524" width="8.7109375" style="18" bestFit="1" customWidth="1"/>
    <col min="11525" max="11525" width="11.28515625" style="18" customWidth="1"/>
    <col min="11526" max="11526" width="7.28515625" style="18" customWidth="1"/>
    <col min="11527" max="11527" width="11.28515625" style="18" customWidth="1"/>
    <col min="11528" max="11528" width="2.42578125" style="18" customWidth="1"/>
    <col min="11529" max="11529" width="23.28515625" style="18" customWidth="1"/>
    <col min="11530" max="11530" width="21.42578125" style="18" bestFit="1" customWidth="1"/>
    <col min="11531" max="11531" width="9.140625" style="18"/>
    <col min="11532" max="11532" width="10.28515625" style="18" bestFit="1" customWidth="1"/>
    <col min="11533" max="11533" width="9.140625" style="18"/>
    <col min="11534" max="11534" width="24.140625" style="18" bestFit="1" customWidth="1"/>
    <col min="11535" max="11535" width="9.140625" style="18"/>
    <col min="11536" max="11536" width="10.28515625" style="18" bestFit="1" customWidth="1"/>
    <col min="11537" max="11537" width="8.5703125" style="18" bestFit="1" customWidth="1"/>
    <col min="11538" max="11538" width="10.28515625" style="18" bestFit="1" customWidth="1"/>
    <col min="11539" max="11539" width="9.140625" style="18"/>
    <col min="11540" max="11540" width="10.28515625" style="18" bestFit="1" customWidth="1"/>
    <col min="11541" max="11770" width="9.140625" style="18"/>
    <col min="11771" max="11771" width="37" style="18" customWidth="1"/>
    <col min="11772" max="11772" width="11.140625" style="18" customWidth="1"/>
    <col min="11773" max="11773" width="10.28515625" style="18" bestFit="1" customWidth="1"/>
    <col min="11774" max="11774" width="10.7109375" style="18" customWidth="1"/>
    <col min="11775" max="11775" width="12.85546875" style="18" bestFit="1" customWidth="1"/>
    <col min="11776" max="11776" width="8.7109375" style="18" bestFit="1" customWidth="1"/>
    <col min="11777" max="11777" width="33.140625" style="18" customWidth="1"/>
    <col min="11778" max="11778" width="8" style="18" customWidth="1"/>
    <col min="11779" max="11779" width="10.28515625" style="18" bestFit="1" customWidth="1"/>
    <col min="11780" max="11780" width="8.7109375" style="18" bestFit="1" customWidth="1"/>
    <col min="11781" max="11781" width="11.28515625" style="18" customWidth="1"/>
    <col min="11782" max="11782" width="7.28515625" style="18" customWidth="1"/>
    <col min="11783" max="11783" width="11.28515625" style="18" customWidth="1"/>
    <col min="11784" max="11784" width="2.42578125" style="18" customWidth="1"/>
    <col min="11785" max="11785" width="23.28515625" style="18" customWidth="1"/>
    <col min="11786" max="11786" width="21.42578125" style="18" bestFit="1" customWidth="1"/>
    <col min="11787" max="11787" width="9.140625" style="18"/>
    <col min="11788" max="11788" width="10.28515625" style="18" bestFit="1" customWidth="1"/>
    <col min="11789" max="11789" width="9.140625" style="18"/>
    <col min="11790" max="11790" width="24.140625" style="18" bestFit="1" customWidth="1"/>
    <col min="11791" max="11791" width="9.140625" style="18"/>
    <col min="11792" max="11792" width="10.28515625" style="18" bestFit="1" customWidth="1"/>
    <col min="11793" max="11793" width="8.5703125" style="18" bestFit="1" customWidth="1"/>
    <col min="11794" max="11794" width="10.28515625" style="18" bestFit="1" customWidth="1"/>
    <col min="11795" max="11795" width="9.140625" style="18"/>
    <col min="11796" max="11796" width="10.28515625" style="18" bestFit="1" customWidth="1"/>
    <col min="11797" max="12026" width="9.140625" style="18"/>
    <col min="12027" max="12027" width="37" style="18" customWidth="1"/>
    <col min="12028" max="12028" width="11.140625" style="18" customWidth="1"/>
    <col min="12029" max="12029" width="10.28515625" style="18" bestFit="1" customWidth="1"/>
    <col min="12030" max="12030" width="10.7109375" style="18" customWidth="1"/>
    <col min="12031" max="12031" width="12.85546875" style="18" bestFit="1" customWidth="1"/>
    <col min="12032" max="12032" width="8.7109375" style="18" bestFit="1" customWidth="1"/>
    <col min="12033" max="12033" width="33.140625" style="18" customWidth="1"/>
    <col min="12034" max="12034" width="8" style="18" customWidth="1"/>
    <col min="12035" max="12035" width="10.28515625" style="18" bestFit="1" customWidth="1"/>
    <col min="12036" max="12036" width="8.7109375" style="18" bestFit="1" customWidth="1"/>
    <col min="12037" max="12037" width="11.28515625" style="18" customWidth="1"/>
    <col min="12038" max="12038" width="7.28515625" style="18" customWidth="1"/>
    <col min="12039" max="12039" width="11.28515625" style="18" customWidth="1"/>
    <col min="12040" max="12040" width="2.42578125" style="18" customWidth="1"/>
    <col min="12041" max="12041" width="23.28515625" style="18" customWidth="1"/>
    <col min="12042" max="12042" width="21.42578125" style="18" bestFit="1" customWidth="1"/>
    <col min="12043" max="12043" width="9.140625" style="18"/>
    <col min="12044" max="12044" width="10.28515625" style="18" bestFit="1" customWidth="1"/>
    <col min="12045" max="12045" width="9.140625" style="18"/>
    <col min="12046" max="12046" width="24.140625" style="18" bestFit="1" customWidth="1"/>
    <col min="12047" max="12047" width="9.140625" style="18"/>
    <col min="12048" max="12048" width="10.28515625" style="18" bestFit="1" customWidth="1"/>
    <col min="12049" max="12049" width="8.5703125" style="18" bestFit="1" customWidth="1"/>
    <col min="12050" max="12050" width="10.28515625" style="18" bestFit="1" customWidth="1"/>
    <col min="12051" max="12051" width="9.140625" style="18"/>
    <col min="12052" max="12052" width="10.28515625" style="18" bestFit="1" customWidth="1"/>
    <col min="12053" max="12282" width="9.140625" style="18"/>
    <col min="12283" max="12283" width="37" style="18" customWidth="1"/>
    <col min="12284" max="12284" width="11.140625" style="18" customWidth="1"/>
    <col min="12285" max="12285" width="10.28515625" style="18" bestFit="1" customWidth="1"/>
    <col min="12286" max="12286" width="10.7109375" style="18" customWidth="1"/>
    <col min="12287" max="12287" width="12.85546875" style="18" bestFit="1" customWidth="1"/>
    <col min="12288" max="12288" width="8.7109375" style="18" bestFit="1" customWidth="1"/>
    <col min="12289" max="12289" width="33.140625" style="18" customWidth="1"/>
    <col min="12290" max="12290" width="8" style="18" customWidth="1"/>
    <col min="12291" max="12291" width="10.28515625" style="18" bestFit="1" customWidth="1"/>
    <col min="12292" max="12292" width="8.7109375" style="18" bestFit="1" customWidth="1"/>
    <col min="12293" max="12293" width="11.28515625" style="18" customWidth="1"/>
    <col min="12294" max="12294" width="7.28515625" style="18" customWidth="1"/>
    <col min="12295" max="12295" width="11.28515625" style="18" customWidth="1"/>
    <col min="12296" max="12296" width="2.42578125" style="18" customWidth="1"/>
    <col min="12297" max="12297" width="23.28515625" style="18" customWidth="1"/>
    <col min="12298" max="12298" width="21.42578125" style="18" bestFit="1" customWidth="1"/>
    <col min="12299" max="12299" width="9.140625" style="18"/>
    <col min="12300" max="12300" width="10.28515625" style="18" bestFit="1" customWidth="1"/>
    <col min="12301" max="12301" width="9.140625" style="18"/>
    <col min="12302" max="12302" width="24.140625" style="18" bestFit="1" customWidth="1"/>
    <col min="12303" max="12303" width="9.140625" style="18"/>
    <col min="12304" max="12304" width="10.28515625" style="18" bestFit="1" customWidth="1"/>
    <col min="12305" max="12305" width="8.5703125" style="18" bestFit="1" customWidth="1"/>
    <col min="12306" max="12306" width="10.28515625" style="18" bestFit="1" customWidth="1"/>
    <col min="12307" max="12307" width="9.140625" style="18"/>
    <col min="12308" max="12308" width="10.28515625" style="18" bestFit="1" customWidth="1"/>
    <col min="12309" max="12538" width="9.140625" style="18"/>
    <col min="12539" max="12539" width="37" style="18" customWidth="1"/>
    <col min="12540" max="12540" width="11.140625" style="18" customWidth="1"/>
    <col min="12541" max="12541" width="10.28515625" style="18" bestFit="1" customWidth="1"/>
    <col min="12542" max="12542" width="10.7109375" style="18" customWidth="1"/>
    <col min="12543" max="12543" width="12.85546875" style="18" bestFit="1" customWidth="1"/>
    <col min="12544" max="12544" width="8.7109375" style="18" bestFit="1" customWidth="1"/>
    <col min="12545" max="12545" width="33.140625" style="18" customWidth="1"/>
    <col min="12546" max="12546" width="8" style="18" customWidth="1"/>
    <col min="12547" max="12547" width="10.28515625" style="18" bestFit="1" customWidth="1"/>
    <col min="12548" max="12548" width="8.7109375" style="18" bestFit="1" customWidth="1"/>
    <col min="12549" max="12549" width="11.28515625" style="18" customWidth="1"/>
    <col min="12550" max="12550" width="7.28515625" style="18" customWidth="1"/>
    <col min="12551" max="12551" width="11.28515625" style="18" customWidth="1"/>
    <col min="12552" max="12552" width="2.42578125" style="18" customWidth="1"/>
    <col min="12553" max="12553" width="23.28515625" style="18" customWidth="1"/>
    <col min="12554" max="12554" width="21.42578125" style="18" bestFit="1" customWidth="1"/>
    <col min="12555" max="12555" width="9.140625" style="18"/>
    <col min="12556" max="12556" width="10.28515625" style="18" bestFit="1" customWidth="1"/>
    <col min="12557" max="12557" width="9.140625" style="18"/>
    <col min="12558" max="12558" width="24.140625" style="18" bestFit="1" customWidth="1"/>
    <col min="12559" max="12559" width="9.140625" style="18"/>
    <col min="12560" max="12560" width="10.28515625" style="18" bestFit="1" customWidth="1"/>
    <col min="12561" max="12561" width="8.5703125" style="18" bestFit="1" customWidth="1"/>
    <col min="12562" max="12562" width="10.28515625" style="18" bestFit="1" customWidth="1"/>
    <col min="12563" max="12563" width="9.140625" style="18"/>
    <col min="12564" max="12564" width="10.28515625" style="18" bestFit="1" customWidth="1"/>
    <col min="12565" max="12794" width="9.140625" style="18"/>
    <col min="12795" max="12795" width="37" style="18" customWidth="1"/>
    <col min="12796" max="12796" width="11.140625" style="18" customWidth="1"/>
    <col min="12797" max="12797" width="10.28515625" style="18" bestFit="1" customWidth="1"/>
    <col min="12798" max="12798" width="10.7109375" style="18" customWidth="1"/>
    <col min="12799" max="12799" width="12.85546875" style="18" bestFit="1" customWidth="1"/>
    <col min="12800" max="12800" width="8.7109375" style="18" bestFit="1" customWidth="1"/>
    <col min="12801" max="12801" width="33.140625" style="18" customWidth="1"/>
    <col min="12802" max="12802" width="8" style="18" customWidth="1"/>
    <col min="12803" max="12803" width="10.28515625" style="18" bestFit="1" customWidth="1"/>
    <col min="12804" max="12804" width="8.7109375" style="18" bestFit="1" customWidth="1"/>
    <col min="12805" max="12805" width="11.28515625" style="18" customWidth="1"/>
    <col min="12806" max="12806" width="7.28515625" style="18" customWidth="1"/>
    <col min="12807" max="12807" width="11.28515625" style="18" customWidth="1"/>
    <col min="12808" max="12808" width="2.42578125" style="18" customWidth="1"/>
    <col min="12809" max="12809" width="23.28515625" style="18" customWidth="1"/>
    <col min="12810" max="12810" width="21.42578125" style="18" bestFit="1" customWidth="1"/>
    <col min="12811" max="12811" width="9.140625" style="18"/>
    <col min="12812" max="12812" width="10.28515625" style="18" bestFit="1" customWidth="1"/>
    <col min="12813" max="12813" width="9.140625" style="18"/>
    <col min="12814" max="12814" width="24.140625" style="18" bestFit="1" customWidth="1"/>
    <col min="12815" max="12815" width="9.140625" style="18"/>
    <col min="12816" max="12816" width="10.28515625" style="18" bestFit="1" customWidth="1"/>
    <col min="12817" max="12817" width="8.5703125" style="18" bestFit="1" customWidth="1"/>
    <col min="12818" max="12818" width="10.28515625" style="18" bestFit="1" customWidth="1"/>
    <col min="12819" max="12819" width="9.140625" style="18"/>
    <col min="12820" max="12820" width="10.28515625" style="18" bestFit="1" customWidth="1"/>
    <col min="12821" max="13050" width="9.140625" style="18"/>
    <col min="13051" max="13051" width="37" style="18" customWidth="1"/>
    <col min="13052" max="13052" width="11.140625" style="18" customWidth="1"/>
    <col min="13053" max="13053" width="10.28515625" style="18" bestFit="1" customWidth="1"/>
    <col min="13054" max="13054" width="10.7109375" style="18" customWidth="1"/>
    <col min="13055" max="13055" width="12.85546875" style="18" bestFit="1" customWidth="1"/>
    <col min="13056" max="13056" width="8.7109375" style="18" bestFit="1" customWidth="1"/>
    <col min="13057" max="13057" width="33.140625" style="18" customWidth="1"/>
    <col min="13058" max="13058" width="8" style="18" customWidth="1"/>
    <col min="13059" max="13059" width="10.28515625" style="18" bestFit="1" customWidth="1"/>
    <col min="13060" max="13060" width="8.7109375" style="18" bestFit="1" customWidth="1"/>
    <col min="13061" max="13061" width="11.28515625" style="18" customWidth="1"/>
    <col min="13062" max="13062" width="7.28515625" style="18" customWidth="1"/>
    <col min="13063" max="13063" width="11.28515625" style="18" customWidth="1"/>
    <col min="13064" max="13064" width="2.42578125" style="18" customWidth="1"/>
    <col min="13065" max="13065" width="23.28515625" style="18" customWidth="1"/>
    <col min="13066" max="13066" width="21.42578125" style="18" bestFit="1" customWidth="1"/>
    <col min="13067" max="13067" width="9.140625" style="18"/>
    <col min="13068" max="13068" width="10.28515625" style="18" bestFit="1" customWidth="1"/>
    <col min="13069" max="13069" width="9.140625" style="18"/>
    <col min="13070" max="13070" width="24.140625" style="18" bestFit="1" customWidth="1"/>
    <col min="13071" max="13071" width="9.140625" style="18"/>
    <col min="13072" max="13072" width="10.28515625" style="18" bestFit="1" customWidth="1"/>
    <col min="13073" max="13073" width="8.5703125" style="18" bestFit="1" customWidth="1"/>
    <col min="13074" max="13074" width="10.28515625" style="18" bestFit="1" customWidth="1"/>
    <col min="13075" max="13075" width="9.140625" style="18"/>
    <col min="13076" max="13076" width="10.28515625" style="18" bestFit="1" customWidth="1"/>
    <col min="13077" max="13306" width="9.140625" style="18"/>
    <col min="13307" max="13307" width="37" style="18" customWidth="1"/>
    <col min="13308" max="13308" width="11.140625" style="18" customWidth="1"/>
    <col min="13309" max="13309" width="10.28515625" style="18" bestFit="1" customWidth="1"/>
    <col min="13310" max="13310" width="10.7109375" style="18" customWidth="1"/>
    <col min="13311" max="13311" width="12.85546875" style="18" bestFit="1" customWidth="1"/>
    <col min="13312" max="13312" width="8.7109375" style="18" bestFit="1" customWidth="1"/>
    <col min="13313" max="13313" width="33.140625" style="18" customWidth="1"/>
    <col min="13314" max="13314" width="8" style="18" customWidth="1"/>
    <col min="13315" max="13315" width="10.28515625" style="18" bestFit="1" customWidth="1"/>
    <col min="13316" max="13316" width="8.7109375" style="18" bestFit="1" customWidth="1"/>
    <col min="13317" max="13317" width="11.28515625" style="18" customWidth="1"/>
    <col min="13318" max="13318" width="7.28515625" style="18" customWidth="1"/>
    <col min="13319" max="13319" width="11.28515625" style="18" customWidth="1"/>
    <col min="13320" max="13320" width="2.42578125" style="18" customWidth="1"/>
    <col min="13321" max="13321" width="23.28515625" style="18" customWidth="1"/>
    <col min="13322" max="13322" width="21.42578125" style="18" bestFit="1" customWidth="1"/>
    <col min="13323" max="13323" width="9.140625" style="18"/>
    <col min="13324" max="13324" width="10.28515625" style="18" bestFit="1" customWidth="1"/>
    <col min="13325" max="13325" width="9.140625" style="18"/>
    <col min="13326" max="13326" width="24.140625" style="18" bestFit="1" customWidth="1"/>
    <col min="13327" max="13327" width="9.140625" style="18"/>
    <col min="13328" max="13328" width="10.28515625" style="18" bestFit="1" customWidth="1"/>
    <col min="13329" max="13329" width="8.5703125" style="18" bestFit="1" customWidth="1"/>
    <col min="13330" max="13330" width="10.28515625" style="18" bestFit="1" customWidth="1"/>
    <col min="13331" max="13331" width="9.140625" style="18"/>
    <col min="13332" max="13332" width="10.28515625" style="18" bestFit="1" customWidth="1"/>
    <col min="13333" max="13562" width="9.140625" style="18"/>
    <col min="13563" max="13563" width="37" style="18" customWidth="1"/>
    <col min="13564" max="13564" width="11.140625" style="18" customWidth="1"/>
    <col min="13565" max="13565" width="10.28515625" style="18" bestFit="1" customWidth="1"/>
    <col min="13566" max="13566" width="10.7109375" style="18" customWidth="1"/>
    <col min="13567" max="13567" width="12.85546875" style="18" bestFit="1" customWidth="1"/>
    <col min="13568" max="13568" width="8.7109375" style="18" bestFit="1" customWidth="1"/>
    <col min="13569" max="13569" width="33.140625" style="18" customWidth="1"/>
    <col min="13570" max="13570" width="8" style="18" customWidth="1"/>
    <col min="13571" max="13571" width="10.28515625" style="18" bestFit="1" customWidth="1"/>
    <col min="13572" max="13572" width="8.7109375" style="18" bestFit="1" customWidth="1"/>
    <col min="13573" max="13573" width="11.28515625" style="18" customWidth="1"/>
    <col min="13574" max="13574" width="7.28515625" style="18" customWidth="1"/>
    <col min="13575" max="13575" width="11.28515625" style="18" customWidth="1"/>
    <col min="13576" max="13576" width="2.42578125" style="18" customWidth="1"/>
    <col min="13577" max="13577" width="23.28515625" style="18" customWidth="1"/>
    <col min="13578" max="13578" width="21.42578125" style="18" bestFit="1" customWidth="1"/>
    <col min="13579" max="13579" width="9.140625" style="18"/>
    <col min="13580" max="13580" width="10.28515625" style="18" bestFit="1" customWidth="1"/>
    <col min="13581" max="13581" width="9.140625" style="18"/>
    <col min="13582" max="13582" width="24.140625" style="18" bestFit="1" customWidth="1"/>
    <col min="13583" max="13583" width="9.140625" style="18"/>
    <col min="13584" max="13584" width="10.28515625" style="18" bestFit="1" customWidth="1"/>
    <col min="13585" max="13585" width="8.5703125" style="18" bestFit="1" customWidth="1"/>
    <col min="13586" max="13586" width="10.28515625" style="18" bestFit="1" customWidth="1"/>
    <col min="13587" max="13587" width="9.140625" style="18"/>
    <col min="13588" max="13588" width="10.28515625" style="18" bestFit="1" customWidth="1"/>
    <col min="13589" max="13818" width="9.140625" style="18"/>
    <col min="13819" max="13819" width="37" style="18" customWidth="1"/>
    <col min="13820" max="13820" width="11.140625" style="18" customWidth="1"/>
    <col min="13821" max="13821" width="10.28515625" style="18" bestFit="1" customWidth="1"/>
    <col min="13822" max="13822" width="10.7109375" style="18" customWidth="1"/>
    <col min="13823" max="13823" width="12.85546875" style="18" bestFit="1" customWidth="1"/>
    <col min="13824" max="13824" width="8.7109375" style="18" bestFit="1" customWidth="1"/>
    <col min="13825" max="13825" width="33.140625" style="18" customWidth="1"/>
    <col min="13826" max="13826" width="8" style="18" customWidth="1"/>
    <col min="13827" max="13827" width="10.28515625" style="18" bestFit="1" customWidth="1"/>
    <col min="13828" max="13828" width="8.7109375" style="18" bestFit="1" customWidth="1"/>
    <col min="13829" max="13829" width="11.28515625" style="18" customWidth="1"/>
    <col min="13830" max="13830" width="7.28515625" style="18" customWidth="1"/>
    <col min="13831" max="13831" width="11.28515625" style="18" customWidth="1"/>
    <col min="13832" max="13832" width="2.42578125" style="18" customWidth="1"/>
    <col min="13833" max="13833" width="23.28515625" style="18" customWidth="1"/>
    <col min="13834" max="13834" width="21.42578125" style="18" bestFit="1" customWidth="1"/>
    <col min="13835" max="13835" width="9.140625" style="18"/>
    <col min="13836" max="13836" width="10.28515625" style="18" bestFit="1" customWidth="1"/>
    <col min="13837" max="13837" width="9.140625" style="18"/>
    <col min="13838" max="13838" width="24.140625" style="18" bestFit="1" customWidth="1"/>
    <col min="13839" max="13839" width="9.140625" style="18"/>
    <col min="13840" max="13840" width="10.28515625" style="18" bestFit="1" customWidth="1"/>
    <col min="13841" max="13841" width="8.5703125" style="18" bestFit="1" customWidth="1"/>
    <col min="13842" max="13842" width="10.28515625" style="18" bestFit="1" customWidth="1"/>
    <col min="13843" max="13843" width="9.140625" style="18"/>
    <col min="13844" max="13844" width="10.28515625" style="18" bestFit="1" customWidth="1"/>
    <col min="13845" max="14074" width="9.140625" style="18"/>
    <col min="14075" max="14075" width="37" style="18" customWidth="1"/>
    <col min="14076" max="14076" width="11.140625" style="18" customWidth="1"/>
    <col min="14077" max="14077" width="10.28515625" style="18" bestFit="1" customWidth="1"/>
    <col min="14078" max="14078" width="10.7109375" style="18" customWidth="1"/>
    <col min="14079" max="14079" width="12.85546875" style="18" bestFit="1" customWidth="1"/>
    <col min="14080" max="14080" width="8.7109375" style="18" bestFit="1" customWidth="1"/>
    <col min="14081" max="14081" width="33.140625" style="18" customWidth="1"/>
    <col min="14082" max="14082" width="8" style="18" customWidth="1"/>
    <col min="14083" max="14083" width="10.28515625" style="18" bestFit="1" customWidth="1"/>
    <col min="14084" max="14084" width="8.7109375" style="18" bestFit="1" customWidth="1"/>
    <col min="14085" max="14085" width="11.28515625" style="18" customWidth="1"/>
    <col min="14086" max="14086" width="7.28515625" style="18" customWidth="1"/>
    <col min="14087" max="14087" width="11.28515625" style="18" customWidth="1"/>
    <col min="14088" max="14088" width="2.42578125" style="18" customWidth="1"/>
    <col min="14089" max="14089" width="23.28515625" style="18" customWidth="1"/>
    <col min="14090" max="14090" width="21.42578125" style="18" bestFit="1" customWidth="1"/>
    <col min="14091" max="14091" width="9.140625" style="18"/>
    <col min="14092" max="14092" width="10.28515625" style="18" bestFit="1" customWidth="1"/>
    <col min="14093" max="14093" width="9.140625" style="18"/>
    <col min="14094" max="14094" width="24.140625" style="18" bestFit="1" customWidth="1"/>
    <col min="14095" max="14095" width="9.140625" style="18"/>
    <col min="14096" max="14096" width="10.28515625" style="18" bestFit="1" customWidth="1"/>
    <col min="14097" max="14097" width="8.5703125" style="18" bestFit="1" customWidth="1"/>
    <col min="14098" max="14098" width="10.28515625" style="18" bestFit="1" customWidth="1"/>
    <col min="14099" max="14099" width="9.140625" style="18"/>
    <col min="14100" max="14100" width="10.28515625" style="18" bestFit="1" customWidth="1"/>
    <col min="14101" max="14330" width="9.140625" style="18"/>
    <col min="14331" max="14331" width="37" style="18" customWidth="1"/>
    <col min="14332" max="14332" width="11.140625" style="18" customWidth="1"/>
    <col min="14333" max="14333" width="10.28515625" style="18" bestFit="1" customWidth="1"/>
    <col min="14334" max="14334" width="10.7109375" style="18" customWidth="1"/>
    <col min="14335" max="14335" width="12.85546875" style="18" bestFit="1" customWidth="1"/>
    <col min="14336" max="14336" width="8.7109375" style="18" bestFit="1" customWidth="1"/>
    <col min="14337" max="14337" width="33.140625" style="18" customWidth="1"/>
    <col min="14338" max="14338" width="8" style="18" customWidth="1"/>
    <col min="14339" max="14339" width="10.28515625" style="18" bestFit="1" customWidth="1"/>
    <col min="14340" max="14340" width="8.7109375" style="18" bestFit="1" customWidth="1"/>
    <col min="14341" max="14341" width="11.28515625" style="18" customWidth="1"/>
    <col min="14342" max="14342" width="7.28515625" style="18" customWidth="1"/>
    <col min="14343" max="14343" width="11.28515625" style="18" customWidth="1"/>
    <col min="14344" max="14344" width="2.42578125" style="18" customWidth="1"/>
    <col min="14345" max="14345" width="23.28515625" style="18" customWidth="1"/>
    <col min="14346" max="14346" width="21.42578125" style="18" bestFit="1" customWidth="1"/>
    <col min="14347" max="14347" width="9.140625" style="18"/>
    <col min="14348" max="14348" width="10.28515625" style="18" bestFit="1" customWidth="1"/>
    <col min="14349" max="14349" width="9.140625" style="18"/>
    <col min="14350" max="14350" width="24.140625" style="18" bestFit="1" customWidth="1"/>
    <col min="14351" max="14351" width="9.140625" style="18"/>
    <col min="14352" max="14352" width="10.28515625" style="18" bestFit="1" customWidth="1"/>
    <col min="14353" max="14353" width="8.5703125" style="18" bestFit="1" customWidth="1"/>
    <col min="14354" max="14354" width="10.28515625" style="18" bestFit="1" customWidth="1"/>
    <col min="14355" max="14355" width="9.140625" style="18"/>
    <col min="14356" max="14356" width="10.28515625" style="18" bestFit="1" customWidth="1"/>
    <col min="14357" max="14586" width="9.140625" style="18"/>
    <col min="14587" max="14587" width="37" style="18" customWidth="1"/>
    <col min="14588" max="14588" width="11.140625" style="18" customWidth="1"/>
    <col min="14589" max="14589" width="10.28515625" style="18" bestFit="1" customWidth="1"/>
    <col min="14590" max="14590" width="10.7109375" style="18" customWidth="1"/>
    <col min="14591" max="14591" width="12.85546875" style="18" bestFit="1" customWidth="1"/>
    <col min="14592" max="14592" width="8.7109375" style="18" bestFit="1" customWidth="1"/>
    <col min="14593" max="14593" width="33.140625" style="18" customWidth="1"/>
    <col min="14594" max="14594" width="8" style="18" customWidth="1"/>
    <col min="14595" max="14595" width="10.28515625" style="18" bestFit="1" customWidth="1"/>
    <col min="14596" max="14596" width="8.7109375" style="18" bestFit="1" customWidth="1"/>
    <col min="14597" max="14597" width="11.28515625" style="18" customWidth="1"/>
    <col min="14598" max="14598" width="7.28515625" style="18" customWidth="1"/>
    <col min="14599" max="14599" width="11.28515625" style="18" customWidth="1"/>
    <col min="14600" max="14600" width="2.42578125" style="18" customWidth="1"/>
    <col min="14601" max="14601" width="23.28515625" style="18" customWidth="1"/>
    <col min="14602" max="14602" width="21.42578125" style="18" bestFit="1" customWidth="1"/>
    <col min="14603" max="14603" width="9.140625" style="18"/>
    <col min="14604" max="14604" width="10.28515625" style="18" bestFit="1" customWidth="1"/>
    <col min="14605" max="14605" width="9.140625" style="18"/>
    <col min="14606" max="14606" width="24.140625" style="18" bestFit="1" customWidth="1"/>
    <col min="14607" max="14607" width="9.140625" style="18"/>
    <col min="14608" max="14608" width="10.28515625" style="18" bestFit="1" customWidth="1"/>
    <col min="14609" max="14609" width="8.5703125" style="18" bestFit="1" customWidth="1"/>
    <col min="14610" max="14610" width="10.28515625" style="18" bestFit="1" customWidth="1"/>
    <col min="14611" max="14611" width="9.140625" style="18"/>
    <col min="14612" max="14612" width="10.28515625" style="18" bestFit="1" customWidth="1"/>
    <col min="14613" max="14842" width="9.140625" style="18"/>
    <col min="14843" max="14843" width="37" style="18" customWidth="1"/>
    <col min="14844" max="14844" width="11.140625" style="18" customWidth="1"/>
    <col min="14845" max="14845" width="10.28515625" style="18" bestFit="1" customWidth="1"/>
    <col min="14846" max="14846" width="10.7109375" style="18" customWidth="1"/>
    <col min="14847" max="14847" width="12.85546875" style="18" bestFit="1" customWidth="1"/>
    <col min="14848" max="14848" width="8.7109375" style="18" bestFit="1" customWidth="1"/>
    <col min="14849" max="14849" width="33.140625" style="18" customWidth="1"/>
    <col min="14850" max="14850" width="8" style="18" customWidth="1"/>
    <col min="14851" max="14851" width="10.28515625" style="18" bestFit="1" customWidth="1"/>
    <col min="14852" max="14852" width="8.7109375" style="18" bestFit="1" customWidth="1"/>
    <col min="14853" max="14853" width="11.28515625" style="18" customWidth="1"/>
    <col min="14854" max="14854" width="7.28515625" style="18" customWidth="1"/>
    <col min="14855" max="14855" width="11.28515625" style="18" customWidth="1"/>
    <col min="14856" max="14856" width="2.42578125" style="18" customWidth="1"/>
    <col min="14857" max="14857" width="23.28515625" style="18" customWidth="1"/>
    <col min="14858" max="14858" width="21.42578125" style="18" bestFit="1" customWidth="1"/>
    <col min="14859" max="14859" width="9.140625" style="18"/>
    <col min="14860" max="14860" width="10.28515625" style="18" bestFit="1" customWidth="1"/>
    <col min="14861" max="14861" width="9.140625" style="18"/>
    <col min="14862" max="14862" width="24.140625" style="18" bestFit="1" customWidth="1"/>
    <col min="14863" max="14863" width="9.140625" style="18"/>
    <col min="14864" max="14864" width="10.28515625" style="18" bestFit="1" customWidth="1"/>
    <col min="14865" max="14865" width="8.5703125" style="18" bestFit="1" customWidth="1"/>
    <col min="14866" max="14866" width="10.28515625" style="18" bestFit="1" customWidth="1"/>
    <col min="14867" max="14867" width="9.140625" style="18"/>
    <col min="14868" max="14868" width="10.28515625" style="18" bestFit="1" customWidth="1"/>
    <col min="14869" max="15098" width="9.140625" style="18"/>
    <col min="15099" max="15099" width="37" style="18" customWidth="1"/>
    <col min="15100" max="15100" width="11.140625" style="18" customWidth="1"/>
    <col min="15101" max="15101" width="10.28515625" style="18" bestFit="1" customWidth="1"/>
    <col min="15102" max="15102" width="10.7109375" style="18" customWidth="1"/>
    <col min="15103" max="15103" width="12.85546875" style="18" bestFit="1" customWidth="1"/>
    <col min="15104" max="15104" width="8.7109375" style="18" bestFit="1" customWidth="1"/>
    <col min="15105" max="15105" width="33.140625" style="18" customWidth="1"/>
    <col min="15106" max="15106" width="8" style="18" customWidth="1"/>
    <col min="15107" max="15107" width="10.28515625" style="18" bestFit="1" customWidth="1"/>
    <col min="15108" max="15108" width="8.7109375" style="18" bestFit="1" customWidth="1"/>
    <col min="15109" max="15109" width="11.28515625" style="18" customWidth="1"/>
    <col min="15110" max="15110" width="7.28515625" style="18" customWidth="1"/>
    <col min="15111" max="15111" width="11.28515625" style="18" customWidth="1"/>
    <col min="15112" max="15112" width="2.42578125" style="18" customWidth="1"/>
    <col min="15113" max="15113" width="23.28515625" style="18" customWidth="1"/>
    <col min="15114" max="15114" width="21.42578125" style="18" bestFit="1" customWidth="1"/>
    <col min="15115" max="15115" width="9.140625" style="18"/>
    <col min="15116" max="15116" width="10.28515625" style="18" bestFit="1" customWidth="1"/>
    <col min="15117" max="15117" width="9.140625" style="18"/>
    <col min="15118" max="15118" width="24.140625" style="18" bestFit="1" customWidth="1"/>
    <col min="15119" max="15119" width="9.140625" style="18"/>
    <col min="15120" max="15120" width="10.28515625" style="18" bestFit="1" customWidth="1"/>
    <col min="15121" max="15121" width="8.5703125" style="18" bestFit="1" customWidth="1"/>
    <col min="15122" max="15122" width="10.28515625" style="18" bestFit="1" customWidth="1"/>
    <col min="15123" max="15123" width="9.140625" style="18"/>
    <col min="15124" max="15124" width="10.28515625" style="18" bestFit="1" customWidth="1"/>
    <col min="15125" max="15354" width="9.140625" style="18"/>
    <col min="15355" max="15355" width="37" style="18" customWidth="1"/>
    <col min="15356" max="15356" width="11.140625" style="18" customWidth="1"/>
    <col min="15357" max="15357" width="10.28515625" style="18" bestFit="1" customWidth="1"/>
    <col min="15358" max="15358" width="10.7109375" style="18" customWidth="1"/>
    <col min="15359" max="15359" width="12.85546875" style="18" bestFit="1" customWidth="1"/>
    <col min="15360" max="15360" width="8.7109375" style="18" bestFit="1" customWidth="1"/>
    <col min="15361" max="15361" width="33.140625" style="18" customWidth="1"/>
    <col min="15362" max="15362" width="8" style="18" customWidth="1"/>
    <col min="15363" max="15363" width="10.28515625" style="18" bestFit="1" customWidth="1"/>
    <col min="15364" max="15364" width="8.7109375" style="18" bestFit="1" customWidth="1"/>
    <col min="15365" max="15365" width="11.28515625" style="18" customWidth="1"/>
    <col min="15366" max="15366" width="7.28515625" style="18" customWidth="1"/>
    <col min="15367" max="15367" width="11.28515625" style="18" customWidth="1"/>
    <col min="15368" max="15368" width="2.42578125" style="18" customWidth="1"/>
    <col min="15369" max="15369" width="23.28515625" style="18" customWidth="1"/>
    <col min="15370" max="15370" width="21.42578125" style="18" bestFit="1" customWidth="1"/>
    <col min="15371" max="15371" width="9.140625" style="18"/>
    <col min="15372" max="15372" width="10.28515625" style="18" bestFit="1" customWidth="1"/>
    <col min="15373" max="15373" width="9.140625" style="18"/>
    <col min="15374" max="15374" width="24.140625" style="18" bestFit="1" customWidth="1"/>
    <col min="15375" max="15375" width="9.140625" style="18"/>
    <col min="15376" max="15376" width="10.28515625" style="18" bestFit="1" customWidth="1"/>
    <col min="15377" max="15377" width="8.5703125" style="18" bestFit="1" customWidth="1"/>
    <col min="15378" max="15378" width="10.28515625" style="18" bestFit="1" customWidth="1"/>
    <col min="15379" max="15379" width="9.140625" style="18"/>
    <col min="15380" max="15380" width="10.28515625" style="18" bestFit="1" customWidth="1"/>
    <col min="15381" max="15610" width="9.140625" style="18"/>
    <col min="15611" max="15611" width="37" style="18" customWidth="1"/>
    <col min="15612" max="15612" width="11.140625" style="18" customWidth="1"/>
    <col min="15613" max="15613" width="10.28515625" style="18" bestFit="1" customWidth="1"/>
    <col min="15614" max="15614" width="10.7109375" style="18" customWidth="1"/>
    <col min="15615" max="15615" width="12.85546875" style="18" bestFit="1" customWidth="1"/>
    <col min="15616" max="15616" width="8.7109375" style="18" bestFit="1" customWidth="1"/>
    <col min="15617" max="15617" width="33.140625" style="18" customWidth="1"/>
    <col min="15618" max="15618" width="8" style="18" customWidth="1"/>
    <col min="15619" max="15619" width="10.28515625" style="18" bestFit="1" customWidth="1"/>
    <col min="15620" max="15620" width="8.7109375" style="18" bestFit="1" customWidth="1"/>
    <col min="15621" max="15621" width="11.28515625" style="18" customWidth="1"/>
    <col min="15622" max="15622" width="7.28515625" style="18" customWidth="1"/>
    <col min="15623" max="15623" width="11.28515625" style="18" customWidth="1"/>
    <col min="15624" max="15624" width="2.42578125" style="18" customWidth="1"/>
    <col min="15625" max="15625" width="23.28515625" style="18" customWidth="1"/>
    <col min="15626" max="15626" width="21.42578125" style="18" bestFit="1" customWidth="1"/>
    <col min="15627" max="15627" width="9.140625" style="18"/>
    <col min="15628" max="15628" width="10.28515625" style="18" bestFit="1" customWidth="1"/>
    <col min="15629" max="15629" width="9.140625" style="18"/>
    <col min="15630" max="15630" width="24.140625" style="18" bestFit="1" customWidth="1"/>
    <col min="15631" max="15631" width="9.140625" style="18"/>
    <col min="15632" max="15632" width="10.28515625" style="18" bestFit="1" customWidth="1"/>
    <col min="15633" max="15633" width="8.5703125" style="18" bestFit="1" customWidth="1"/>
    <col min="15634" max="15634" width="10.28515625" style="18" bestFit="1" customWidth="1"/>
    <col min="15635" max="15635" width="9.140625" style="18"/>
    <col min="15636" max="15636" width="10.28515625" style="18" bestFit="1" customWidth="1"/>
    <col min="15637" max="15866" width="9.140625" style="18"/>
    <col min="15867" max="15867" width="37" style="18" customWidth="1"/>
    <col min="15868" max="15868" width="11.140625" style="18" customWidth="1"/>
    <col min="15869" max="15869" width="10.28515625" style="18" bestFit="1" customWidth="1"/>
    <col min="15870" max="15870" width="10.7109375" style="18" customWidth="1"/>
    <col min="15871" max="15871" width="12.85546875" style="18" bestFit="1" customWidth="1"/>
    <col min="15872" max="15872" width="8.7109375" style="18" bestFit="1" customWidth="1"/>
    <col min="15873" max="15873" width="33.140625" style="18" customWidth="1"/>
    <col min="15874" max="15874" width="8" style="18" customWidth="1"/>
    <col min="15875" max="15875" width="10.28515625" style="18" bestFit="1" customWidth="1"/>
    <col min="15876" max="15876" width="8.7109375" style="18" bestFit="1" customWidth="1"/>
    <col min="15877" max="15877" width="11.28515625" style="18" customWidth="1"/>
    <col min="15878" max="15878" width="7.28515625" style="18" customWidth="1"/>
    <col min="15879" max="15879" width="11.28515625" style="18" customWidth="1"/>
    <col min="15880" max="15880" width="2.42578125" style="18" customWidth="1"/>
    <col min="15881" max="15881" width="23.28515625" style="18" customWidth="1"/>
    <col min="15882" max="15882" width="21.42578125" style="18" bestFit="1" customWidth="1"/>
    <col min="15883" max="15883" width="9.140625" style="18"/>
    <col min="15884" max="15884" width="10.28515625" style="18" bestFit="1" customWidth="1"/>
    <col min="15885" max="15885" width="9.140625" style="18"/>
    <col min="15886" max="15886" width="24.140625" style="18" bestFit="1" customWidth="1"/>
    <col min="15887" max="15887" width="9.140625" style="18"/>
    <col min="15888" max="15888" width="10.28515625" style="18" bestFit="1" customWidth="1"/>
    <col min="15889" max="15889" width="8.5703125" style="18" bestFit="1" customWidth="1"/>
    <col min="15890" max="15890" width="10.28515625" style="18" bestFit="1" customWidth="1"/>
    <col min="15891" max="15891" width="9.140625" style="18"/>
    <col min="15892" max="15892" width="10.28515625" style="18" bestFit="1" customWidth="1"/>
    <col min="15893" max="16122" width="9.140625" style="18"/>
    <col min="16123" max="16123" width="37" style="18" customWidth="1"/>
    <col min="16124" max="16124" width="11.140625" style="18" customWidth="1"/>
    <col min="16125" max="16125" width="10.28515625" style="18" bestFit="1" customWidth="1"/>
    <col min="16126" max="16126" width="10.7109375" style="18" customWidth="1"/>
    <col min="16127" max="16127" width="12.85546875" style="18" bestFit="1" customWidth="1"/>
    <col min="16128" max="16128" width="8.7109375" style="18" bestFit="1" customWidth="1"/>
    <col min="16129" max="16129" width="33.140625" style="18" customWidth="1"/>
    <col min="16130" max="16130" width="8" style="18" customWidth="1"/>
    <col min="16131" max="16131" width="10.28515625" style="18" bestFit="1" customWidth="1"/>
    <col min="16132" max="16132" width="8.7109375" style="18" bestFit="1" customWidth="1"/>
    <col min="16133" max="16133" width="11.28515625" style="18" customWidth="1"/>
    <col min="16134" max="16134" width="7.28515625" style="18" customWidth="1"/>
    <col min="16135" max="16135" width="11.28515625" style="18" customWidth="1"/>
    <col min="16136" max="16136" width="2.42578125" style="18" customWidth="1"/>
    <col min="16137" max="16137" width="23.28515625" style="18" customWidth="1"/>
    <col min="16138" max="16138" width="21.42578125" style="18" bestFit="1" customWidth="1"/>
    <col min="16139" max="16139" width="9.140625" style="18"/>
    <col min="16140" max="16140" width="10.28515625" style="18" bestFit="1" customWidth="1"/>
    <col min="16141" max="16141" width="9.140625" style="18"/>
    <col min="16142" max="16142" width="24.140625" style="18" bestFit="1" customWidth="1"/>
    <col min="16143" max="16143" width="9.140625" style="18"/>
    <col min="16144" max="16144" width="10.28515625" style="18" bestFit="1" customWidth="1"/>
    <col min="16145" max="16145" width="8.5703125" style="18" bestFit="1" customWidth="1"/>
    <col min="16146" max="16146" width="10.28515625" style="18" bestFit="1" customWidth="1"/>
    <col min="16147" max="16147" width="9.140625" style="18"/>
    <col min="16148" max="16148" width="10.28515625" style="18" bestFit="1" customWidth="1"/>
    <col min="16149" max="16384" width="9.140625" style="18"/>
  </cols>
  <sheetData>
    <row r="1" spans="1:12" ht="23.25" x14ac:dyDescent="0.2">
      <c r="B1" s="171" t="s">
        <v>81</v>
      </c>
      <c r="C1" s="171"/>
      <c r="D1" s="171"/>
      <c r="E1" s="171"/>
      <c r="F1" s="171"/>
      <c r="G1" s="138"/>
      <c r="H1" s="138"/>
      <c r="I1" s="138"/>
      <c r="J1" s="138"/>
    </row>
    <row r="2" spans="1:12" ht="23.25" x14ac:dyDescent="0.2">
      <c r="B2" s="172" t="s">
        <v>80</v>
      </c>
      <c r="C2" s="172"/>
      <c r="D2" s="172"/>
      <c r="E2" s="172"/>
      <c r="F2" s="172"/>
      <c r="G2" s="138"/>
      <c r="H2" s="138"/>
      <c r="I2" s="138"/>
      <c r="J2" s="138"/>
      <c r="K2" s="134"/>
      <c r="L2" s="134"/>
    </row>
    <row r="3" spans="1:12" ht="8.25" customHeight="1" x14ac:dyDescent="0.25"/>
    <row r="4" spans="1:12" x14ac:dyDescent="0.25">
      <c r="A4" s="176" t="s">
        <v>56</v>
      </c>
      <c r="B4" s="177"/>
      <c r="C4" s="177"/>
      <c r="D4" s="177"/>
      <c r="E4" s="177"/>
      <c r="F4" s="177"/>
      <c r="I4" s="18"/>
    </row>
    <row r="5" spans="1:12" ht="64.5" customHeight="1" x14ac:dyDescent="0.2">
      <c r="A5" s="175" t="s">
        <v>82</v>
      </c>
      <c r="B5" s="175"/>
      <c r="C5" s="175"/>
      <c r="D5" s="175"/>
      <c r="E5" s="175"/>
      <c r="F5" s="175"/>
      <c r="G5" s="63"/>
      <c r="H5" s="63"/>
      <c r="I5" s="63"/>
    </row>
    <row r="6" spans="1:12" ht="15.75" customHeight="1" x14ac:dyDescent="0.2">
      <c r="A6" s="175" t="s">
        <v>30</v>
      </c>
      <c r="B6" s="175"/>
      <c r="C6" s="175"/>
      <c r="D6" s="175"/>
      <c r="E6" s="175"/>
      <c r="F6" s="32"/>
      <c r="G6" s="33"/>
      <c r="H6" s="33"/>
      <c r="I6" s="33"/>
    </row>
    <row r="7" spans="1:12" x14ac:dyDescent="0.2">
      <c r="A7" s="18" t="s">
        <v>28</v>
      </c>
      <c r="B7" s="32"/>
      <c r="C7" s="32"/>
      <c r="D7" s="32"/>
      <c r="E7" s="32"/>
      <c r="F7" s="32"/>
      <c r="G7" s="33"/>
      <c r="H7" s="33"/>
      <c r="I7" s="33"/>
    </row>
    <row r="8" spans="1:12" ht="29.25" customHeight="1" x14ac:dyDescent="0.2">
      <c r="A8" s="174" t="s">
        <v>57</v>
      </c>
      <c r="B8" s="174"/>
      <c r="C8" s="174"/>
      <c r="D8" s="174"/>
      <c r="E8" s="174"/>
      <c r="F8" s="32"/>
      <c r="G8" s="33"/>
      <c r="H8" s="33"/>
      <c r="I8" s="33"/>
    </row>
    <row r="9" spans="1:12" x14ac:dyDescent="0.2">
      <c r="A9" s="18" t="s">
        <v>31</v>
      </c>
      <c r="B9" s="32"/>
      <c r="C9" s="32"/>
      <c r="D9" s="32"/>
      <c r="E9" s="32"/>
      <c r="F9" s="32"/>
      <c r="G9" s="33"/>
      <c r="H9" s="33"/>
      <c r="I9" s="33"/>
    </row>
    <row r="10" spans="1:12" x14ac:dyDescent="0.2">
      <c r="A10" s="18" t="s">
        <v>32</v>
      </c>
      <c r="B10" s="32"/>
      <c r="C10" s="32"/>
      <c r="D10" s="32"/>
      <c r="E10" s="32"/>
      <c r="F10" s="32"/>
      <c r="G10" s="33"/>
      <c r="H10" s="33"/>
      <c r="I10" s="33"/>
    </row>
    <row r="11" spans="1:12" x14ac:dyDescent="0.2">
      <c r="A11" s="18" t="s">
        <v>33</v>
      </c>
      <c r="B11" s="32"/>
      <c r="C11" s="32"/>
      <c r="D11" s="32"/>
      <c r="E11" s="32"/>
      <c r="F11" s="32"/>
      <c r="G11" s="33"/>
      <c r="H11" s="33"/>
      <c r="I11" s="33"/>
    </row>
    <row r="12" spans="1:12" ht="8.25" customHeight="1" x14ac:dyDescent="0.2">
      <c r="B12" s="32"/>
      <c r="C12" s="32"/>
      <c r="D12" s="32"/>
      <c r="E12" s="32"/>
      <c r="F12" s="32"/>
      <c r="G12" s="33"/>
      <c r="H12" s="33"/>
      <c r="I12" s="33"/>
    </row>
    <row r="13" spans="1:12" ht="13.5" customHeight="1" x14ac:dyDescent="0.2">
      <c r="A13" s="18" t="s">
        <v>29</v>
      </c>
      <c r="B13" s="32"/>
      <c r="C13" s="32"/>
      <c r="D13" s="32"/>
      <c r="E13" s="32"/>
      <c r="F13" s="32"/>
      <c r="G13" s="33"/>
      <c r="H13" s="33"/>
      <c r="I13" s="33"/>
    </row>
    <row r="14" spans="1:12" ht="13.5" customHeight="1" x14ac:dyDescent="0.2">
      <c r="A14" s="18" t="s">
        <v>69</v>
      </c>
      <c r="B14" s="32"/>
      <c r="C14" s="32"/>
      <c r="D14" s="32"/>
      <c r="E14" s="32"/>
      <c r="F14" s="32"/>
      <c r="G14" s="33"/>
      <c r="H14" s="33"/>
      <c r="I14" s="33"/>
    </row>
    <row r="15" spans="1:12" ht="13.5" customHeight="1" x14ac:dyDescent="0.2">
      <c r="A15" s="18" t="s">
        <v>70</v>
      </c>
      <c r="B15" s="32"/>
      <c r="C15" s="32"/>
      <c r="D15" s="32"/>
      <c r="E15" s="32"/>
      <c r="F15" s="32"/>
      <c r="G15" s="33"/>
      <c r="H15" s="33"/>
      <c r="I15" s="33"/>
    </row>
    <row r="16" spans="1:12" ht="13.5" customHeight="1" x14ac:dyDescent="0.2">
      <c r="A16" s="18" t="s">
        <v>71</v>
      </c>
      <c r="B16" s="32"/>
      <c r="C16" s="32"/>
      <c r="D16" s="32"/>
      <c r="E16" s="32"/>
      <c r="F16" s="32"/>
      <c r="G16" s="33"/>
      <c r="H16" s="33"/>
      <c r="I16" s="33"/>
    </row>
    <row r="17" spans="1:9" ht="13.5" customHeight="1" x14ac:dyDescent="0.2">
      <c r="A17" s="18" t="s">
        <v>72</v>
      </c>
      <c r="B17" s="32"/>
      <c r="C17" s="32"/>
      <c r="D17" s="32"/>
      <c r="E17" s="32"/>
      <c r="F17" s="32"/>
      <c r="G17" s="33"/>
      <c r="H17" s="33"/>
      <c r="I17" s="33"/>
    </row>
    <row r="18" spans="1:9" ht="11.25" customHeight="1" thickBot="1" x14ac:dyDescent="0.25">
      <c r="A18" s="33"/>
      <c r="B18" s="33"/>
      <c r="C18" s="33"/>
      <c r="D18" s="33"/>
      <c r="E18" s="33"/>
      <c r="F18" s="33"/>
      <c r="G18" s="33"/>
      <c r="H18" s="33"/>
      <c r="I18" s="33"/>
    </row>
    <row r="19" spans="1:9" ht="13.5" customHeight="1" thickBot="1" x14ac:dyDescent="0.3">
      <c r="A19" s="186" t="s">
        <v>1</v>
      </c>
      <c r="B19" s="187"/>
      <c r="C19" s="187"/>
      <c r="D19" s="187"/>
      <c r="E19" s="188"/>
      <c r="F19" s="33"/>
      <c r="G19" s="33"/>
      <c r="H19" s="33"/>
      <c r="I19" s="33"/>
    </row>
    <row r="20" spans="1:9" ht="31.5" x14ac:dyDescent="0.25">
      <c r="A20" s="55" t="s">
        <v>27</v>
      </c>
      <c r="B20" s="56" t="s">
        <v>22</v>
      </c>
      <c r="C20" s="56" t="s">
        <v>21</v>
      </c>
      <c r="D20" s="57" t="s">
        <v>25</v>
      </c>
      <c r="E20" s="132" t="s">
        <v>2</v>
      </c>
    </row>
    <row r="21" spans="1:9" x14ac:dyDescent="0.25">
      <c r="A21" s="170">
        <v>46163</v>
      </c>
      <c r="B21" s="144" t="s">
        <v>12</v>
      </c>
      <c r="C21" s="141" t="s">
        <v>98</v>
      </c>
      <c r="D21" s="142" t="s">
        <v>24</v>
      </c>
      <c r="E21" s="143">
        <v>50</v>
      </c>
    </row>
    <row r="22" spans="1:9" x14ac:dyDescent="0.25">
      <c r="A22" s="170">
        <v>46163</v>
      </c>
      <c r="B22" s="141" t="s">
        <v>18</v>
      </c>
      <c r="C22" s="144" t="s">
        <v>97</v>
      </c>
      <c r="D22" s="142" t="s">
        <v>23</v>
      </c>
      <c r="E22" s="143">
        <v>200</v>
      </c>
    </row>
    <row r="23" spans="1:9" x14ac:dyDescent="0.25">
      <c r="A23" s="170"/>
      <c r="B23" s="141"/>
      <c r="C23" s="144"/>
      <c r="D23" s="142"/>
      <c r="E23" s="143"/>
    </row>
    <row r="24" spans="1:9" x14ac:dyDescent="0.25">
      <c r="A24" s="170"/>
      <c r="B24" s="141"/>
      <c r="C24" s="116"/>
      <c r="D24" s="142"/>
      <c r="E24" s="143"/>
    </row>
    <row r="25" spans="1:9" x14ac:dyDescent="0.25">
      <c r="A25" s="145"/>
      <c r="B25" s="141"/>
      <c r="C25" s="144"/>
      <c r="D25" s="142"/>
      <c r="E25" s="143"/>
    </row>
    <row r="26" spans="1:9" x14ac:dyDescent="0.25">
      <c r="A26" s="145"/>
      <c r="B26" s="141"/>
      <c r="C26" s="144"/>
      <c r="D26" s="142"/>
      <c r="E26" s="143"/>
    </row>
    <row r="27" spans="1:9" x14ac:dyDescent="0.25">
      <c r="A27" s="145"/>
      <c r="B27" s="141"/>
      <c r="C27" s="141"/>
      <c r="D27" s="142"/>
      <c r="E27" s="143"/>
    </row>
    <row r="28" spans="1:9" x14ac:dyDescent="0.25">
      <c r="A28" s="145"/>
      <c r="B28" s="141"/>
      <c r="C28" s="116"/>
      <c r="D28" s="142"/>
      <c r="E28" s="143"/>
      <c r="F28" s="64"/>
    </row>
    <row r="29" spans="1:9" x14ac:dyDescent="0.25">
      <c r="A29" s="145"/>
      <c r="B29" s="141"/>
      <c r="C29" s="116"/>
      <c r="D29" s="142"/>
      <c r="E29" s="143"/>
      <c r="F29" s="64"/>
    </row>
    <row r="30" spans="1:9" x14ac:dyDescent="0.25">
      <c r="A30" s="145"/>
      <c r="B30" s="141"/>
      <c r="C30" s="116"/>
      <c r="D30" s="142"/>
      <c r="E30" s="143"/>
      <c r="F30" s="64"/>
    </row>
    <row r="31" spans="1:9" x14ac:dyDescent="0.25">
      <c r="A31" s="145"/>
      <c r="B31" s="141"/>
      <c r="C31" s="146"/>
      <c r="D31" s="142"/>
      <c r="E31" s="143"/>
      <c r="F31" s="64"/>
    </row>
    <row r="32" spans="1:9" x14ac:dyDescent="0.25">
      <c r="A32" s="145"/>
      <c r="B32" s="141"/>
      <c r="C32" s="146"/>
      <c r="D32" s="142"/>
      <c r="E32" s="143"/>
      <c r="F32" s="64"/>
    </row>
    <row r="33" spans="1:6" x14ac:dyDescent="0.25">
      <c r="A33" s="145"/>
      <c r="B33" s="141"/>
      <c r="C33" s="146"/>
      <c r="D33" s="142"/>
      <c r="E33" s="143"/>
      <c r="F33" s="64"/>
    </row>
    <row r="34" spans="1:6" x14ac:dyDescent="0.25">
      <c r="A34" s="145"/>
      <c r="B34" s="141"/>
      <c r="C34" s="146"/>
      <c r="D34" s="142"/>
      <c r="E34" s="143"/>
      <c r="F34" s="64"/>
    </row>
    <row r="35" spans="1:6" x14ac:dyDescent="0.25">
      <c r="A35" s="145"/>
      <c r="B35" s="141"/>
      <c r="C35" s="116"/>
      <c r="D35" s="142"/>
      <c r="E35" s="143"/>
      <c r="F35" s="64"/>
    </row>
    <row r="36" spans="1:6" x14ac:dyDescent="0.25">
      <c r="A36" s="145"/>
      <c r="B36" s="141"/>
      <c r="C36" s="116"/>
      <c r="D36" s="142"/>
      <c r="E36" s="143"/>
      <c r="F36" s="64"/>
    </row>
    <row r="37" spans="1:6" x14ac:dyDescent="0.25">
      <c r="A37" s="145"/>
      <c r="B37" s="141"/>
      <c r="C37" s="116"/>
      <c r="D37" s="142"/>
      <c r="E37" s="143"/>
      <c r="F37" s="64"/>
    </row>
    <row r="38" spans="1:6" x14ac:dyDescent="0.25">
      <c r="A38" s="145"/>
      <c r="B38" s="141"/>
      <c r="C38" s="116"/>
      <c r="D38" s="142"/>
      <c r="E38" s="143"/>
      <c r="F38" s="64"/>
    </row>
    <row r="39" spans="1:6" x14ac:dyDescent="0.25">
      <c r="A39" s="145"/>
      <c r="B39" s="141"/>
      <c r="C39" s="116"/>
      <c r="D39" s="142"/>
      <c r="E39" s="143"/>
      <c r="F39" s="64"/>
    </row>
    <row r="40" spans="1:6" ht="16.5" thickBot="1" x14ac:dyDescent="0.3">
      <c r="A40" s="147"/>
      <c r="B40" s="148"/>
      <c r="C40" s="117"/>
      <c r="D40" s="149"/>
      <c r="E40" s="150"/>
      <c r="F40" s="64"/>
    </row>
    <row r="41" spans="1:6" ht="16.5" thickBot="1" x14ac:dyDescent="0.3">
      <c r="A41" s="178" t="s">
        <v>64</v>
      </c>
      <c r="B41" s="179"/>
      <c r="C41" s="179"/>
      <c r="D41" s="180"/>
      <c r="E41" s="133">
        <f>SUM(E21:E40)</f>
        <v>250</v>
      </c>
      <c r="F41" s="64"/>
    </row>
    <row r="42" spans="1:6" ht="16.5" thickBot="1" x14ac:dyDescent="0.3">
      <c r="D42" s="65"/>
      <c r="E42" s="25"/>
      <c r="F42" s="64"/>
    </row>
    <row r="43" spans="1:6" ht="16.5" thickBot="1" x14ac:dyDescent="0.3">
      <c r="B43" s="181" t="s">
        <v>73</v>
      </c>
      <c r="C43" s="182"/>
      <c r="D43" s="183"/>
      <c r="F43" s="64"/>
    </row>
    <row r="44" spans="1:6" x14ac:dyDescent="0.25">
      <c r="B44" s="184" t="s">
        <v>64</v>
      </c>
      <c r="C44" s="185"/>
      <c r="D44" s="58">
        <f>E41</f>
        <v>250</v>
      </c>
      <c r="F44" s="64"/>
    </row>
    <row r="45" spans="1:6" x14ac:dyDescent="0.25">
      <c r="B45" s="59" t="s">
        <v>65</v>
      </c>
      <c r="C45" s="60"/>
      <c r="D45" s="52">
        <f>SUMIF(D21:D40,"Need",E21:E40)</f>
        <v>200</v>
      </c>
      <c r="F45" s="64"/>
    </row>
    <row r="46" spans="1:6" x14ac:dyDescent="0.25">
      <c r="B46" s="59" t="s">
        <v>66</v>
      </c>
      <c r="C46" s="60"/>
      <c r="D46" s="52">
        <f>SUMIF(D21:D40,"want",E21:E40)</f>
        <v>50</v>
      </c>
      <c r="F46" s="64"/>
    </row>
    <row r="47" spans="1:6" x14ac:dyDescent="0.25">
      <c r="B47" s="59" t="s">
        <v>67</v>
      </c>
      <c r="C47" s="60"/>
      <c r="D47" s="53">
        <f>D45/D44</f>
        <v>0.8</v>
      </c>
      <c r="F47" s="64"/>
    </row>
    <row r="48" spans="1:6" ht="16.5" thickBot="1" x14ac:dyDescent="0.3">
      <c r="B48" s="61" t="s">
        <v>68</v>
      </c>
      <c r="C48" s="62"/>
      <c r="D48" s="54">
        <f>D46/D44</f>
        <v>0.2</v>
      </c>
      <c r="F48" s="64"/>
    </row>
    <row r="49" spans="1:22" x14ac:dyDescent="0.25">
      <c r="D49" s="65"/>
      <c r="E49" s="25"/>
      <c r="F49" s="64"/>
    </row>
    <row r="50" spans="1:22" ht="30" customHeight="1" x14ac:dyDescent="0.25">
      <c r="A50" s="173" t="s">
        <v>77</v>
      </c>
      <c r="B50" s="174"/>
      <c r="C50" s="174"/>
      <c r="D50" s="174"/>
      <c r="E50" s="174"/>
      <c r="F50" s="174"/>
    </row>
    <row r="51" spans="1:22" x14ac:dyDescent="0.25">
      <c r="D51" s="65"/>
      <c r="E51" s="25"/>
      <c r="F51" s="64"/>
    </row>
    <row r="52" spans="1:22" x14ac:dyDescent="0.25">
      <c r="D52" s="65"/>
      <c r="E52" s="25"/>
      <c r="F52" s="64"/>
    </row>
    <row r="53" spans="1:22" x14ac:dyDescent="0.25">
      <c r="D53" s="65"/>
      <c r="E53" s="25"/>
      <c r="F53" s="64"/>
    </row>
    <row r="54" spans="1:22" x14ac:dyDescent="0.25">
      <c r="D54" s="65"/>
      <c r="E54" s="25"/>
      <c r="F54" s="64"/>
    </row>
    <row r="55" spans="1:22" x14ac:dyDescent="0.25">
      <c r="B55" s="17"/>
      <c r="C55" s="17"/>
      <c r="D55" s="65"/>
      <c r="E55" s="25"/>
      <c r="F55" s="64"/>
    </row>
    <row r="56" spans="1:22" x14ac:dyDescent="0.25">
      <c r="D56" s="65"/>
      <c r="F56" s="64"/>
      <c r="I56" s="18"/>
      <c r="K56" s="66"/>
      <c r="L56" s="67"/>
      <c r="M56" s="66"/>
    </row>
    <row r="57" spans="1:22" x14ac:dyDescent="0.25">
      <c r="D57" s="65"/>
      <c r="F57" s="64"/>
      <c r="I57" s="18"/>
      <c r="K57" s="66"/>
      <c r="L57" s="67"/>
      <c r="M57" s="66"/>
    </row>
    <row r="58" spans="1:22" x14ac:dyDescent="0.25">
      <c r="D58" s="65"/>
      <c r="F58" s="64"/>
      <c r="I58" s="18"/>
      <c r="K58" s="66"/>
      <c r="L58" s="67"/>
      <c r="M58" s="66"/>
    </row>
    <row r="59" spans="1:22" x14ac:dyDescent="0.25">
      <c r="D59" s="65"/>
      <c r="F59" s="64"/>
      <c r="I59" s="18"/>
      <c r="K59" s="66"/>
      <c r="L59" s="67"/>
      <c r="M59" s="66"/>
    </row>
    <row r="60" spans="1:22" x14ac:dyDescent="0.25">
      <c r="D60" s="65"/>
      <c r="F60" s="64"/>
      <c r="I60" s="18"/>
      <c r="K60" s="66"/>
      <c r="L60" s="67"/>
      <c r="M60" s="66"/>
    </row>
    <row r="61" spans="1:22" x14ac:dyDescent="0.25">
      <c r="B61" s="31"/>
      <c r="C61" s="31"/>
      <c r="D61" s="65"/>
      <c r="E61" s="24"/>
      <c r="F61" s="68"/>
      <c r="I61" s="18"/>
      <c r="K61" s="69"/>
      <c r="L61" s="69"/>
      <c r="M61" s="69"/>
    </row>
    <row r="62" spans="1:22" x14ac:dyDescent="0.25">
      <c r="D62" s="65"/>
      <c r="E62" s="24"/>
      <c r="I62" s="18"/>
      <c r="K62" s="70"/>
      <c r="L62" s="69"/>
      <c r="M62" s="71"/>
      <c r="V62" s="68"/>
    </row>
    <row r="63" spans="1:22" x14ac:dyDescent="0.25">
      <c r="D63" s="65"/>
      <c r="I63" s="18"/>
      <c r="K63" s="70"/>
      <c r="L63" s="69"/>
      <c r="M63" s="71"/>
      <c r="V63" s="68"/>
    </row>
    <row r="64" spans="1:22" x14ac:dyDescent="0.25">
      <c r="D64" s="65"/>
      <c r="F64" s="72"/>
      <c r="I64" s="18"/>
      <c r="K64" s="71"/>
      <c r="L64" s="69"/>
      <c r="M64" s="69"/>
    </row>
    <row r="65" spans="2:22" x14ac:dyDescent="0.25">
      <c r="D65" s="65"/>
      <c r="F65" s="72"/>
      <c r="I65" s="18"/>
      <c r="K65" s="71"/>
      <c r="L65" s="69"/>
      <c r="M65" s="69"/>
    </row>
    <row r="66" spans="2:22" x14ac:dyDescent="0.25">
      <c r="D66" s="65"/>
      <c r="I66" s="18"/>
      <c r="K66" s="69"/>
      <c r="L66" s="69"/>
      <c r="M66" s="69"/>
    </row>
    <row r="67" spans="2:22" x14ac:dyDescent="0.25">
      <c r="B67" s="17"/>
      <c r="C67" s="17"/>
      <c r="D67" s="65"/>
      <c r="I67" s="18"/>
      <c r="K67" s="69"/>
      <c r="L67" s="69"/>
      <c r="M67" s="69"/>
    </row>
    <row r="68" spans="2:22" x14ac:dyDescent="0.25">
      <c r="B68" s="17"/>
      <c r="C68" s="17"/>
      <c r="D68" s="65"/>
      <c r="E68" s="24"/>
      <c r="I68" s="18"/>
      <c r="K68" s="69"/>
      <c r="L68" s="69"/>
      <c r="M68" s="69"/>
    </row>
    <row r="69" spans="2:22" x14ac:dyDescent="0.25">
      <c r="B69" s="73"/>
      <c r="C69" s="73"/>
      <c r="D69" s="65"/>
      <c r="I69" s="18"/>
      <c r="K69" s="69"/>
      <c r="L69" s="69"/>
      <c r="M69" s="69"/>
    </row>
    <row r="70" spans="2:22" x14ac:dyDescent="0.25">
      <c r="D70" s="74"/>
      <c r="E70" s="25"/>
      <c r="I70" s="18"/>
      <c r="K70" s="69"/>
      <c r="L70" s="69"/>
      <c r="M70" s="69"/>
    </row>
    <row r="71" spans="2:22" x14ac:dyDescent="0.25">
      <c r="B71" s="17"/>
      <c r="C71" s="17"/>
      <c r="D71" s="75"/>
      <c r="I71" s="18"/>
      <c r="K71" s="69"/>
      <c r="L71" s="69"/>
      <c r="M71" s="69"/>
    </row>
    <row r="72" spans="2:22" x14ac:dyDescent="0.25">
      <c r="B72" s="17"/>
      <c r="C72" s="17"/>
      <c r="D72" s="76"/>
      <c r="I72" s="18"/>
      <c r="K72" s="77"/>
      <c r="L72" s="78"/>
      <c r="M72" s="77"/>
    </row>
    <row r="73" spans="2:22" x14ac:dyDescent="0.25">
      <c r="D73" s="79"/>
      <c r="I73" s="18"/>
    </row>
    <row r="74" spans="2:22" x14ac:dyDescent="0.25">
      <c r="D74" s="80"/>
      <c r="I74" s="18"/>
    </row>
    <row r="75" spans="2:22" ht="15" x14ac:dyDescent="0.2">
      <c r="I75" s="18"/>
    </row>
    <row r="76" spans="2:22" ht="15" customHeight="1" x14ac:dyDescent="0.25">
      <c r="H76" s="81"/>
      <c r="I76" s="82"/>
    </row>
    <row r="77" spans="2:22" s="26" customFormat="1" x14ac:dyDescent="0.25">
      <c r="B77" s="18"/>
      <c r="C77" s="18"/>
      <c r="D77" s="18"/>
      <c r="E77" s="18"/>
      <c r="F77" s="25"/>
      <c r="G77" s="18"/>
      <c r="H77" s="83"/>
      <c r="J77" s="18"/>
      <c r="K77" s="18"/>
      <c r="L77" s="18"/>
      <c r="M77" s="18"/>
      <c r="N77" s="18"/>
      <c r="O77" s="18"/>
      <c r="P77" s="18"/>
      <c r="Q77" s="18"/>
      <c r="R77" s="18"/>
      <c r="S77" s="18"/>
      <c r="T77" s="18"/>
      <c r="U77" s="18"/>
      <c r="V77" s="18"/>
    </row>
    <row r="78" spans="2:22" s="26" customFormat="1" x14ac:dyDescent="0.25">
      <c r="B78" s="18"/>
      <c r="C78" s="18"/>
      <c r="D78" s="18"/>
      <c r="E78" s="18"/>
      <c r="F78" s="18"/>
      <c r="G78" s="18"/>
      <c r="H78" s="84"/>
      <c r="J78" s="18"/>
      <c r="K78" s="18"/>
      <c r="L78" s="18"/>
      <c r="M78" s="18"/>
      <c r="N78" s="18"/>
      <c r="O78" s="18"/>
      <c r="P78" s="18"/>
      <c r="Q78" s="18"/>
      <c r="R78" s="18"/>
      <c r="S78" s="18"/>
      <c r="T78" s="18"/>
      <c r="U78" s="18"/>
      <c r="V78" s="18"/>
    </row>
    <row r="79" spans="2:22" s="26" customFormat="1" x14ac:dyDescent="0.25">
      <c r="B79" s="18"/>
      <c r="C79" s="18"/>
      <c r="D79" s="18"/>
      <c r="E79" s="18"/>
      <c r="F79" s="17"/>
      <c r="G79" s="68"/>
      <c r="H79" s="68"/>
      <c r="J79" s="18"/>
      <c r="K79" s="18"/>
      <c r="L79" s="18"/>
      <c r="M79" s="18"/>
      <c r="N79" s="18"/>
      <c r="O79" s="18"/>
      <c r="P79" s="18"/>
      <c r="Q79" s="18"/>
      <c r="R79" s="18"/>
      <c r="S79" s="18"/>
      <c r="T79" s="18"/>
      <c r="U79" s="18"/>
      <c r="V79" s="18"/>
    </row>
    <row r="80" spans="2:22" s="26" customFormat="1" x14ac:dyDescent="0.25">
      <c r="B80" s="18"/>
      <c r="C80" s="18"/>
      <c r="D80" s="18"/>
      <c r="E80" s="18"/>
      <c r="F80" s="85"/>
      <c r="G80" s="85"/>
      <c r="H80" s="68"/>
      <c r="J80" s="18"/>
      <c r="K80" s="18"/>
      <c r="L80" s="18"/>
      <c r="M80" s="18"/>
      <c r="N80" s="18"/>
      <c r="O80" s="18"/>
      <c r="P80" s="18"/>
      <c r="Q80" s="18"/>
      <c r="R80" s="18"/>
      <c r="S80" s="18"/>
      <c r="T80" s="18"/>
      <c r="U80" s="18"/>
      <c r="V80" s="18"/>
    </row>
    <row r="81" spans="2:22" s="26" customFormat="1" x14ac:dyDescent="0.25">
      <c r="B81" s="18"/>
      <c r="C81" s="18"/>
      <c r="D81" s="18"/>
      <c r="E81" s="18"/>
      <c r="F81" s="85"/>
      <c r="G81" s="18"/>
      <c r="H81" s="68"/>
      <c r="J81" s="18"/>
      <c r="K81" s="18"/>
      <c r="L81" s="18"/>
      <c r="M81" s="18"/>
      <c r="N81" s="18"/>
      <c r="O81" s="18"/>
      <c r="P81" s="18"/>
      <c r="Q81" s="18"/>
      <c r="R81" s="18"/>
      <c r="S81" s="18"/>
      <c r="T81" s="18"/>
      <c r="U81" s="18"/>
      <c r="V81" s="18"/>
    </row>
    <row r="82" spans="2:22" s="26" customFormat="1" x14ac:dyDescent="0.25">
      <c r="B82" s="18"/>
      <c r="C82" s="18"/>
      <c r="D82" s="18"/>
      <c r="E82" s="18"/>
      <c r="F82" s="18"/>
      <c r="G82" s="18"/>
      <c r="H82" s="68"/>
      <c r="J82" s="18"/>
      <c r="K82" s="18"/>
      <c r="L82" s="18"/>
      <c r="M82" s="18"/>
      <c r="N82" s="18"/>
      <c r="O82" s="18"/>
      <c r="P82" s="18"/>
      <c r="Q82" s="18"/>
      <c r="R82" s="18"/>
      <c r="S82" s="18"/>
      <c r="T82" s="18"/>
      <c r="U82" s="18"/>
      <c r="V82" s="18"/>
    </row>
    <row r="83" spans="2:22" s="26" customFormat="1" x14ac:dyDescent="0.25">
      <c r="B83" s="18"/>
      <c r="C83" s="18"/>
      <c r="D83" s="18"/>
      <c r="E83" s="18"/>
      <c r="F83" s="18"/>
      <c r="G83" s="20"/>
      <c r="H83" s="84"/>
      <c r="J83" s="18"/>
      <c r="K83" s="18"/>
      <c r="L83" s="18"/>
      <c r="M83" s="18"/>
      <c r="N83" s="18"/>
      <c r="O83" s="18"/>
      <c r="P83" s="18"/>
      <c r="Q83" s="18"/>
      <c r="R83" s="18"/>
      <c r="S83" s="18"/>
      <c r="T83" s="18"/>
      <c r="U83" s="18"/>
      <c r="V83" s="18"/>
    </row>
    <row r="84" spans="2:22" s="26" customFormat="1" x14ac:dyDescent="0.25">
      <c r="B84" s="18"/>
      <c r="C84" s="18"/>
      <c r="D84" s="18"/>
      <c r="E84" s="18"/>
      <c r="F84" s="18"/>
      <c r="G84" s="18"/>
      <c r="H84" s="86"/>
      <c r="J84" s="18"/>
      <c r="K84" s="18"/>
      <c r="L84" s="18"/>
      <c r="M84" s="18"/>
      <c r="N84" s="18"/>
      <c r="O84" s="18"/>
      <c r="P84" s="18"/>
      <c r="Q84" s="18"/>
      <c r="R84" s="18"/>
      <c r="S84" s="18"/>
      <c r="T84" s="18"/>
      <c r="U84" s="18"/>
      <c r="V84" s="18"/>
    </row>
    <row r="85" spans="2:22" s="26" customFormat="1" x14ac:dyDescent="0.25">
      <c r="B85" s="18"/>
      <c r="C85" s="18"/>
      <c r="D85" s="18"/>
      <c r="E85" s="25"/>
      <c r="F85" s="85"/>
      <c r="G85" s="81"/>
      <c r="H85" s="74"/>
      <c r="J85" s="18"/>
      <c r="K85" s="18"/>
      <c r="L85" s="18"/>
      <c r="M85" s="18"/>
      <c r="N85" s="18"/>
      <c r="O85" s="18"/>
      <c r="P85" s="18"/>
      <c r="Q85" s="18"/>
      <c r="R85" s="18"/>
      <c r="S85" s="18"/>
      <c r="T85" s="18"/>
      <c r="U85" s="18"/>
      <c r="V85" s="18"/>
    </row>
    <row r="86" spans="2:22" s="26" customFormat="1" x14ac:dyDescent="0.25">
      <c r="B86" s="18"/>
      <c r="C86" s="18"/>
      <c r="D86" s="18"/>
      <c r="E86" s="18"/>
      <c r="F86" s="18"/>
      <c r="G86" s="18"/>
      <c r="H86" s="74"/>
      <c r="J86" s="18"/>
      <c r="K86" s="18"/>
      <c r="L86" s="18"/>
      <c r="M86" s="18"/>
      <c r="N86" s="18"/>
      <c r="O86" s="18"/>
      <c r="P86" s="18"/>
      <c r="Q86" s="18"/>
      <c r="R86" s="18"/>
      <c r="S86" s="18"/>
      <c r="T86" s="18"/>
      <c r="U86" s="18"/>
      <c r="V86" s="18"/>
    </row>
    <row r="87" spans="2:22" s="26" customFormat="1" x14ac:dyDescent="0.25">
      <c r="B87" s="18"/>
      <c r="C87" s="18"/>
      <c r="D87" s="18"/>
      <c r="E87" s="17"/>
      <c r="F87" s="18"/>
      <c r="G87" s="68"/>
      <c r="H87" s="87"/>
      <c r="J87" s="18"/>
      <c r="K87" s="18"/>
      <c r="L87" s="18"/>
      <c r="M87" s="18"/>
      <c r="N87" s="18"/>
      <c r="O87" s="18"/>
      <c r="P87" s="18"/>
      <c r="Q87" s="18"/>
      <c r="R87" s="18"/>
      <c r="S87" s="18"/>
      <c r="T87" s="18"/>
      <c r="U87" s="18"/>
      <c r="V87" s="18"/>
    </row>
    <row r="88" spans="2:22" s="26" customFormat="1" x14ac:dyDescent="0.25">
      <c r="B88" s="18"/>
      <c r="C88" s="18"/>
      <c r="D88" s="18"/>
      <c r="E88" s="85"/>
      <c r="F88" s="18"/>
      <c r="G88" s="68"/>
      <c r="H88" s="88"/>
      <c r="J88" s="18"/>
      <c r="K88" s="18"/>
      <c r="L88" s="18"/>
      <c r="M88" s="18"/>
      <c r="N88" s="18"/>
      <c r="O88" s="18"/>
      <c r="P88" s="18"/>
      <c r="Q88" s="18"/>
      <c r="R88" s="18"/>
      <c r="S88" s="18"/>
      <c r="T88" s="18"/>
      <c r="U88" s="18"/>
      <c r="V88" s="18"/>
    </row>
    <row r="89" spans="2:22" s="26" customFormat="1" x14ac:dyDescent="0.25">
      <c r="B89" s="18"/>
      <c r="C89" s="18"/>
      <c r="D89" s="18"/>
      <c r="E89" s="85"/>
      <c r="F89" s="18"/>
      <c r="G89" s="68"/>
      <c r="H89" s="29"/>
      <c r="J89" s="18"/>
      <c r="K89" s="18"/>
      <c r="L89" s="18"/>
      <c r="M89" s="18"/>
      <c r="N89" s="18"/>
      <c r="O89" s="18"/>
      <c r="P89" s="18"/>
      <c r="Q89" s="18"/>
      <c r="R89" s="18"/>
      <c r="S89" s="18"/>
      <c r="T89" s="18"/>
      <c r="U89" s="18"/>
      <c r="V89" s="18"/>
    </row>
    <row r="90" spans="2:22" s="26" customFormat="1" x14ac:dyDescent="0.25">
      <c r="B90" s="89"/>
      <c r="C90" s="89"/>
      <c r="D90" s="18"/>
      <c r="E90" s="18"/>
      <c r="F90" s="18"/>
      <c r="G90" s="68"/>
      <c r="H90" s="86"/>
      <c r="J90" s="18"/>
      <c r="K90" s="18"/>
      <c r="L90" s="18"/>
      <c r="M90" s="18"/>
      <c r="N90" s="18"/>
      <c r="O90" s="18"/>
      <c r="P90" s="18"/>
      <c r="Q90" s="18"/>
      <c r="R90" s="18"/>
      <c r="S90" s="18"/>
      <c r="T90" s="18"/>
      <c r="U90" s="18"/>
      <c r="V90" s="18"/>
    </row>
    <row r="91" spans="2:22" s="26" customFormat="1" x14ac:dyDescent="0.25">
      <c r="B91" s="18"/>
      <c r="C91" s="18"/>
      <c r="D91" s="18"/>
      <c r="E91" s="18"/>
      <c r="F91" s="18"/>
      <c r="G91" s="68"/>
      <c r="J91" s="18"/>
      <c r="K91" s="18"/>
      <c r="L91" s="18"/>
      <c r="M91" s="18"/>
      <c r="N91" s="18"/>
      <c r="O91" s="18"/>
      <c r="P91" s="18"/>
      <c r="Q91" s="18"/>
      <c r="R91" s="18"/>
      <c r="S91" s="18"/>
      <c r="T91" s="18"/>
      <c r="U91" s="18"/>
      <c r="V91" s="18"/>
    </row>
    <row r="92" spans="2:22" s="26" customFormat="1" x14ac:dyDescent="0.25">
      <c r="B92" s="18"/>
      <c r="C92" s="18"/>
      <c r="D92" s="90"/>
      <c r="E92" s="18"/>
      <c r="F92" s="18"/>
      <c r="G92" s="68"/>
      <c r="H92" s="91"/>
      <c r="J92" s="18"/>
      <c r="K92" s="18"/>
      <c r="L92" s="18"/>
      <c r="M92" s="18"/>
      <c r="N92" s="18"/>
      <c r="O92" s="18"/>
      <c r="P92" s="18"/>
      <c r="Q92" s="18"/>
      <c r="R92" s="18"/>
      <c r="S92" s="18"/>
      <c r="T92" s="18"/>
      <c r="U92" s="18"/>
      <c r="V92" s="18"/>
    </row>
    <row r="93" spans="2:22" x14ac:dyDescent="0.25">
      <c r="B93" s="92"/>
      <c r="C93" s="92"/>
      <c r="E93" s="85"/>
      <c r="G93" s="68"/>
      <c r="H93" s="26"/>
    </row>
    <row r="94" spans="2:22" s="26" customFormat="1" x14ac:dyDescent="0.25">
      <c r="B94" s="18"/>
      <c r="C94" s="18"/>
      <c r="D94" s="18"/>
      <c r="E94" s="18"/>
      <c r="F94" s="18"/>
      <c r="G94" s="68"/>
      <c r="L94" s="17"/>
      <c r="O94" s="18"/>
      <c r="P94" s="18"/>
      <c r="Q94" s="18"/>
      <c r="R94" s="18"/>
      <c r="S94" s="18"/>
      <c r="T94" s="18"/>
    </row>
    <row r="95" spans="2:22" s="26" customFormat="1" x14ac:dyDescent="0.25">
      <c r="B95" s="18"/>
      <c r="C95" s="18"/>
      <c r="D95" s="18"/>
      <c r="E95" s="89"/>
      <c r="F95" s="18"/>
      <c r="G95" s="68"/>
      <c r="L95" s="17"/>
    </row>
    <row r="96" spans="2:22" s="26" customFormat="1" x14ac:dyDescent="0.25">
      <c r="B96" s="18"/>
      <c r="C96" s="18"/>
      <c r="D96" s="18"/>
      <c r="E96" s="18"/>
      <c r="F96" s="18"/>
      <c r="G96" s="68"/>
      <c r="L96" s="17"/>
    </row>
    <row r="97" spans="2:20" s="26" customFormat="1" x14ac:dyDescent="0.25">
      <c r="D97" s="18"/>
      <c r="E97" s="18"/>
      <c r="F97" s="18"/>
      <c r="G97" s="68"/>
      <c r="L97" s="17"/>
    </row>
    <row r="98" spans="2:20" s="26" customFormat="1" x14ac:dyDescent="0.25">
      <c r="D98" s="18"/>
      <c r="E98" s="18"/>
      <c r="F98" s="18"/>
      <c r="G98" s="68"/>
      <c r="L98" s="17"/>
    </row>
    <row r="99" spans="2:20" s="26" customFormat="1" x14ac:dyDescent="0.25">
      <c r="E99" s="18"/>
      <c r="F99" s="18"/>
      <c r="G99" s="68"/>
      <c r="L99" s="17"/>
    </row>
    <row r="100" spans="2:20" s="26" customFormat="1" x14ac:dyDescent="0.25">
      <c r="E100" s="18"/>
      <c r="F100" s="73"/>
      <c r="G100" s="68"/>
      <c r="L100" s="17"/>
    </row>
    <row r="101" spans="2:20" s="26" customFormat="1" x14ac:dyDescent="0.25">
      <c r="E101" s="18"/>
      <c r="F101" s="73"/>
      <c r="G101" s="68"/>
      <c r="L101" s="17"/>
    </row>
    <row r="102" spans="2:20" s="26" customFormat="1" x14ac:dyDescent="0.25">
      <c r="E102" s="18"/>
      <c r="F102" s="18"/>
      <c r="G102" s="68"/>
      <c r="L102" s="17"/>
    </row>
    <row r="103" spans="2:20" s="26" customFormat="1" x14ac:dyDescent="0.25">
      <c r="E103" s="18"/>
      <c r="F103" s="18"/>
      <c r="G103" s="68"/>
      <c r="H103" s="91"/>
      <c r="L103" s="17"/>
    </row>
    <row r="104" spans="2:20" s="26" customFormat="1" x14ac:dyDescent="0.25">
      <c r="E104" s="18"/>
      <c r="F104" s="18"/>
      <c r="G104" s="93"/>
      <c r="H104" s="74"/>
      <c r="L104" s="17"/>
    </row>
    <row r="105" spans="2:20" s="26" customFormat="1" x14ac:dyDescent="0.25">
      <c r="E105" s="18"/>
      <c r="F105" s="18"/>
      <c r="G105" s="86"/>
      <c r="H105" s="74"/>
      <c r="L105" s="17"/>
    </row>
    <row r="106" spans="2:20" s="26" customFormat="1" x14ac:dyDescent="0.25">
      <c r="E106" s="18"/>
      <c r="H106" s="86"/>
      <c r="L106" s="17"/>
    </row>
    <row r="107" spans="2:20" s="26" customFormat="1" x14ac:dyDescent="0.25">
      <c r="E107" s="18"/>
      <c r="H107" s="94"/>
      <c r="L107" s="17"/>
    </row>
    <row r="108" spans="2:20" s="26" customFormat="1" x14ac:dyDescent="0.25">
      <c r="E108" s="18"/>
      <c r="G108" s="87"/>
      <c r="H108" s="18"/>
      <c r="L108" s="17"/>
    </row>
    <row r="109" spans="2:20" x14ac:dyDescent="0.25">
      <c r="B109" s="26"/>
      <c r="C109" s="26"/>
      <c r="D109" s="26"/>
      <c r="F109" s="26"/>
      <c r="G109" s="26"/>
      <c r="H109" s="88"/>
      <c r="I109" s="18"/>
      <c r="O109" s="26"/>
      <c r="P109" s="26"/>
      <c r="Q109" s="26"/>
      <c r="R109" s="26"/>
      <c r="S109" s="26"/>
      <c r="T109" s="26"/>
    </row>
    <row r="110" spans="2:20" s="26" customFormat="1" x14ac:dyDescent="0.25">
      <c r="E110" s="18"/>
      <c r="H110" s="18"/>
      <c r="L110" s="17"/>
      <c r="O110" s="18"/>
      <c r="P110" s="18"/>
      <c r="Q110" s="18"/>
      <c r="R110" s="18"/>
      <c r="S110" s="18"/>
      <c r="T110" s="18"/>
    </row>
    <row r="111" spans="2:20" s="26" customFormat="1" x14ac:dyDescent="0.25">
      <c r="E111" s="18"/>
      <c r="H111" s="18"/>
      <c r="L111" s="17"/>
    </row>
    <row r="112" spans="2:20" s="26" customFormat="1" x14ac:dyDescent="0.25">
      <c r="B112" s="18"/>
      <c r="C112" s="18"/>
      <c r="E112" s="18"/>
      <c r="F112" s="18"/>
      <c r="G112" s="18"/>
      <c r="H112" s="18"/>
      <c r="L112" s="17"/>
    </row>
    <row r="113" spans="2:20" s="26" customFormat="1" x14ac:dyDescent="0.25">
      <c r="E113" s="18"/>
      <c r="F113" s="18"/>
      <c r="G113" s="18"/>
      <c r="L113" s="17"/>
    </row>
    <row r="114" spans="2:20" s="26" customFormat="1" x14ac:dyDescent="0.25">
      <c r="D114" s="18"/>
      <c r="E114" s="18"/>
      <c r="F114" s="18"/>
      <c r="G114" s="18"/>
      <c r="H114" s="18"/>
      <c r="L114" s="17"/>
    </row>
    <row r="115" spans="2:20" s="26" customFormat="1" x14ac:dyDescent="0.25">
      <c r="E115" s="18"/>
      <c r="F115" s="18"/>
      <c r="G115" s="18"/>
      <c r="H115" s="18"/>
      <c r="L115" s="17"/>
    </row>
    <row r="116" spans="2:20" x14ac:dyDescent="0.25">
      <c r="B116" s="26"/>
      <c r="C116" s="26"/>
      <c r="D116" s="26"/>
      <c r="O116" s="26"/>
      <c r="P116" s="26"/>
      <c r="Q116" s="26"/>
      <c r="R116" s="26"/>
      <c r="S116" s="26"/>
      <c r="T116" s="26"/>
    </row>
    <row r="117" spans="2:20" x14ac:dyDescent="0.25">
      <c r="B117" s="26"/>
      <c r="C117" s="26"/>
      <c r="D117" s="26"/>
    </row>
    <row r="118" spans="2:20" x14ac:dyDescent="0.25">
      <c r="B118" s="26"/>
      <c r="C118" s="26"/>
      <c r="D118" s="26"/>
    </row>
    <row r="119" spans="2:20" x14ac:dyDescent="0.25">
      <c r="D119" s="26"/>
    </row>
    <row r="120" spans="2:20" x14ac:dyDescent="0.25">
      <c r="D120" s="26"/>
      <c r="E120" s="26"/>
    </row>
    <row r="121" spans="2:20" x14ac:dyDescent="0.25">
      <c r="E121" s="26"/>
    </row>
    <row r="122" spans="2:20" x14ac:dyDescent="0.25">
      <c r="E122" s="26"/>
    </row>
    <row r="123" spans="2:20" x14ac:dyDescent="0.25">
      <c r="E123" s="26"/>
    </row>
    <row r="124" spans="2:20" x14ac:dyDescent="0.25">
      <c r="E124" s="26"/>
    </row>
    <row r="125" spans="2:20" x14ac:dyDescent="0.25">
      <c r="E125" s="26"/>
    </row>
    <row r="126" spans="2:20" x14ac:dyDescent="0.25">
      <c r="E126" s="26"/>
    </row>
    <row r="127" spans="2:20" x14ac:dyDescent="0.25">
      <c r="E127" s="26"/>
    </row>
    <row r="128" spans="2:20" x14ac:dyDescent="0.25">
      <c r="E128" s="26"/>
    </row>
    <row r="129" spans="5:5" x14ac:dyDescent="0.25">
      <c r="E129" s="26"/>
    </row>
    <row r="130" spans="5:5" x14ac:dyDescent="0.25">
      <c r="E130" s="26"/>
    </row>
    <row r="131" spans="5:5" x14ac:dyDescent="0.25">
      <c r="E131" s="26"/>
    </row>
    <row r="132" spans="5:5" x14ac:dyDescent="0.25">
      <c r="E132" s="26"/>
    </row>
    <row r="133" spans="5:5" x14ac:dyDescent="0.25">
      <c r="E133" s="26"/>
    </row>
    <row r="134" spans="5:5" x14ac:dyDescent="0.25">
      <c r="E134" s="26"/>
    </row>
    <row r="135" spans="5:5" x14ac:dyDescent="0.25">
      <c r="E135" s="26"/>
    </row>
    <row r="136" spans="5:5" x14ac:dyDescent="0.25">
      <c r="E136" s="26"/>
    </row>
    <row r="137" spans="5:5" x14ac:dyDescent="0.25">
      <c r="E137" s="26"/>
    </row>
  </sheetData>
  <sheetProtection sheet="1" objects="1" scenarios="1"/>
  <mergeCells count="11">
    <mergeCell ref="B1:F1"/>
    <mergeCell ref="B2:F2"/>
    <mergeCell ref="A50:F50"/>
    <mergeCell ref="A6:E6"/>
    <mergeCell ref="A8:E8"/>
    <mergeCell ref="A4:F4"/>
    <mergeCell ref="A5:F5"/>
    <mergeCell ref="A41:D41"/>
    <mergeCell ref="B43:D43"/>
    <mergeCell ref="B44:C44"/>
    <mergeCell ref="A19:E19"/>
  </mergeCells>
  <dataValidations count="1">
    <dataValidation type="list" allowBlank="1" showInputMessage="1" showErrorMessage="1" sqref="D42 D51:D69 C45:C48 D49" xr:uid="{F0436C7F-1BDD-49F1-BD99-97E1D50C6F3F}">
      <formula1>$L$5:$L$20</formula1>
    </dataValidation>
  </dataValidations>
  <pageMargins left="1" right="1" top="0.5" bottom="0.5" header="0.25" footer="0"/>
  <pageSetup scale="90" orientation="portrait"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F4924C3-9006-49E8-935A-0C668913E017}">
          <x14:formula1>
            <xm:f>'Data Analysis Tab'!$B$2:$B$3</xm:f>
          </x14:formula1>
          <xm:sqref>D21:D40</xm:sqref>
        </x14:dataValidation>
        <x14:dataValidation type="list" allowBlank="1" showInputMessage="1" showErrorMessage="1" xr:uid="{784B84EC-F391-4A6E-9E56-89581A956EF3}">
          <x14:formula1>
            <xm:f>'Data Analysis Tab'!$D$2:$D$11</xm:f>
          </x14:formula1>
          <xm:sqref>B21:B40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D18C2-7391-4ADC-9F08-E2D8C677E1EF}">
  <sheetPr>
    <pageSetUpPr fitToPage="1"/>
  </sheetPr>
  <dimension ref="A1:O132"/>
  <sheetViews>
    <sheetView tabSelected="1" topLeftCell="A55" zoomScale="107" zoomScaleNormal="107" workbookViewId="0">
      <selection activeCell="C67" sqref="C67"/>
    </sheetView>
  </sheetViews>
  <sheetFormatPr defaultRowHeight="12.75" x14ac:dyDescent="0.2"/>
  <cols>
    <col min="1" max="1" width="22.42578125" customWidth="1"/>
    <col min="2" max="2" width="31.28515625" customWidth="1"/>
    <col min="3" max="3" width="14.28515625" customWidth="1"/>
    <col min="4" max="4" width="14.140625" customWidth="1"/>
    <col min="5" max="5" width="12.7109375" customWidth="1"/>
    <col min="6" max="6" width="24.85546875" customWidth="1"/>
    <col min="235" max="235" width="37" customWidth="1"/>
    <col min="236" max="236" width="11.140625" customWidth="1"/>
    <col min="237" max="237" width="10.28515625" bestFit="1" customWidth="1"/>
    <col min="238" max="238" width="10.7109375" customWidth="1"/>
    <col min="239" max="239" width="12.85546875" bestFit="1" customWidth="1"/>
    <col min="240" max="240" width="8.7109375" bestFit="1" customWidth="1"/>
    <col min="241" max="241" width="33.140625" customWidth="1"/>
    <col min="242" max="242" width="8" customWidth="1"/>
    <col min="243" max="243" width="10.28515625" bestFit="1" customWidth="1"/>
    <col min="244" max="244" width="8.7109375" bestFit="1" customWidth="1"/>
    <col min="245" max="245" width="11.28515625" customWidth="1"/>
    <col min="246" max="246" width="7.28515625" customWidth="1"/>
    <col min="247" max="247" width="11.28515625" customWidth="1"/>
    <col min="248" max="248" width="2.42578125" customWidth="1"/>
    <col min="249" max="249" width="23.28515625" customWidth="1"/>
    <col min="250" max="250" width="21.42578125" bestFit="1" customWidth="1"/>
    <col min="252" max="252" width="10.28515625" bestFit="1" customWidth="1"/>
    <col min="254" max="254" width="24.140625" bestFit="1" customWidth="1"/>
    <col min="256" max="256" width="10.28515625" bestFit="1" customWidth="1"/>
    <col min="257" max="257" width="8.5703125" bestFit="1" customWidth="1"/>
    <col min="258" max="258" width="10.28515625" bestFit="1" customWidth="1"/>
    <col min="260" max="260" width="10.28515625" bestFit="1" customWidth="1"/>
    <col min="491" max="491" width="37" customWidth="1"/>
    <col min="492" max="492" width="11.140625" customWidth="1"/>
    <col min="493" max="493" width="10.28515625" bestFit="1" customWidth="1"/>
    <col min="494" max="494" width="10.7109375" customWidth="1"/>
    <col min="495" max="495" width="12.85546875" bestFit="1" customWidth="1"/>
    <col min="496" max="496" width="8.7109375" bestFit="1" customWidth="1"/>
    <col min="497" max="497" width="33.140625" customWidth="1"/>
    <col min="498" max="498" width="8" customWidth="1"/>
    <col min="499" max="499" width="10.28515625" bestFit="1" customWidth="1"/>
    <col min="500" max="500" width="8.7109375" bestFit="1" customWidth="1"/>
    <col min="501" max="501" width="11.28515625" customWidth="1"/>
    <col min="502" max="502" width="7.28515625" customWidth="1"/>
    <col min="503" max="503" width="11.28515625" customWidth="1"/>
    <col min="504" max="504" width="2.42578125" customWidth="1"/>
    <col min="505" max="505" width="23.28515625" customWidth="1"/>
    <col min="506" max="506" width="21.42578125" bestFit="1" customWidth="1"/>
    <col min="508" max="508" width="10.28515625" bestFit="1" customWidth="1"/>
    <col min="510" max="510" width="24.140625" bestFit="1" customWidth="1"/>
    <col min="512" max="512" width="10.28515625" bestFit="1" customWidth="1"/>
    <col min="513" max="513" width="8.5703125" bestFit="1" customWidth="1"/>
    <col min="514" max="514" width="10.28515625" bestFit="1" customWidth="1"/>
    <col min="516" max="516" width="10.28515625" bestFit="1" customWidth="1"/>
    <col min="747" max="747" width="37" customWidth="1"/>
    <col min="748" max="748" width="11.140625" customWidth="1"/>
    <col min="749" max="749" width="10.28515625" bestFit="1" customWidth="1"/>
    <col min="750" max="750" width="10.7109375" customWidth="1"/>
    <col min="751" max="751" width="12.85546875" bestFit="1" customWidth="1"/>
    <col min="752" max="752" width="8.7109375" bestFit="1" customWidth="1"/>
    <col min="753" max="753" width="33.140625" customWidth="1"/>
    <col min="754" max="754" width="8" customWidth="1"/>
    <col min="755" max="755" width="10.28515625" bestFit="1" customWidth="1"/>
    <col min="756" max="756" width="8.7109375" bestFit="1" customWidth="1"/>
    <col min="757" max="757" width="11.28515625" customWidth="1"/>
    <col min="758" max="758" width="7.28515625" customWidth="1"/>
    <col min="759" max="759" width="11.28515625" customWidth="1"/>
    <col min="760" max="760" width="2.42578125" customWidth="1"/>
    <col min="761" max="761" width="23.28515625" customWidth="1"/>
    <col min="762" max="762" width="21.42578125" bestFit="1" customWidth="1"/>
    <col min="764" max="764" width="10.28515625" bestFit="1" customWidth="1"/>
    <col min="766" max="766" width="24.140625" bestFit="1" customWidth="1"/>
    <col min="768" max="768" width="10.28515625" bestFit="1" customWidth="1"/>
    <col min="769" max="769" width="8.5703125" bestFit="1" customWidth="1"/>
    <col min="770" max="770" width="10.28515625" bestFit="1" customWidth="1"/>
    <col min="772" max="772" width="10.28515625" bestFit="1" customWidth="1"/>
    <col min="1003" max="1003" width="37" customWidth="1"/>
    <col min="1004" max="1004" width="11.140625" customWidth="1"/>
    <col min="1005" max="1005" width="10.28515625" bestFit="1" customWidth="1"/>
    <col min="1006" max="1006" width="10.7109375" customWidth="1"/>
    <col min="1007" max="1007" width="12.85546875" bestFit="1" customWidth="1"/>
    <col min="1008" max="1008" width="8.7109375" bestFit="1" customWidth="1"/>
    <col min="1009" max="1009" width="33.140625" customWidth="1"/>
    <col min="1010" max="1010" width="8" customWidth="1"/>
    <col min="1011" max="1011" width="10.28515625" bestFit="1" customWidth="1"/>
    <col min="1012" max="1012" width="8.7109375" bestFit="1" customWidth="1"/>
    <col min="1013" max="1013" width="11.28515625" customWidth="1"/>
    <col min="1014" max="1014" width="7.28515625" customWidth="1"/>
    <col min="1015" max="1015" width="11.28515625" customWidth="1"/>
    <col min="1016" max="1016" width="2.42578125" customWidth="1"/>
    <col min="1017" max="1017" width="23.28515625" customWidth="1"/>
    <col min="1018" max="1018" width="21.42578125" bestFit="1" customWidth="1"/>
    <col min="1020" max="1020" width="10.28515625" bestFit="1" customWidth="1"/>
    <col min="1022" max="1022" width="24.140625" bestFit="1" customWidth="1"/>
    <col min="1024" max="1024" width="10.28515625" bestFit="1" customWidth="1"/>
    <col min="1025" max="1025" width="8.5703125" bestFit="1" customWidth="1"/>
    <col min="1026" max="1026" width="10.28515625" bestFit="1" customWidth="1"/>
    <col min="1028" max="1028" width="10.28515625" bestFit="1" customWidth="1"/>
    <col min="1259" max="1259" width="37" customWidth="1"/>
    <col min="1260" max="1260" width="11.140625" customWidth="1"/>
    <col min="1261" max="1261" width="10.28515625" bestFit="1" customWidth="1"/>
    <col min="1262" max="1262" width="10.7109375" customWidth="1"/>
    <col min="1263" max="1263" width="12.85546875" bestFit="1" customWidth="1"/>
    <col min="1264" max="1264" width="8.7109375" bestFit="1" customWidth="1"/>
    <col min="1265" max="1265" width="33.140625" customWidth="1"/>
    <col min="1266" max="1266" width="8" customWidth="1"/>
    <col min="1267" max="1267" width="10.28515625" bestFit="1" customWidth="1"/>
    <col min="1268" max="1268" width="8.7109375" bestFit="1" customWidth="1"/>
    <col min="1269" max="1269" width="11.28515625" customWidth="1"/>
    <col min="1270" max="1270" width="7.28515625" customWidth="1"/>
    <col min="1271" max="1271" width="11.28515625" customWidth="1"/>
    <col min="1272" max="1272" width="2.42578125" customWidth="1"/>
    <col min="1273" max="1273" width="23.28515625" customWidth="1"/>
    <col min="1274" max="1274" width="21.42578125" bestFit="1" customWidth="1"/>
    <col min="1276" max="1276" width="10.28515625" bestFit="1" customWidth="1"/>
    <col min="1278" max="1278" width="24.140625" bestFit="1" customWidth="1"/>
    <col min="1280" max="1280" width="10.28515625" bestFit="1" customWidth="1"/>
    <col min="1281" max="1281" width="8.5703125" bestFit="1" customWidth="1"/>
    <col min="1282" max="1282" width="10.28515625" bestFit="1" customWidth="1"/>
    <col min="1284" max="1284" width="10.28515625" bestFit="1" customWidth="1"/>
    <col min="1515" max="1515" width="37" customWidth="1"/>
    <col min="1516" max="1516" width="11.140625" customWidth="1"/>
    <col min="1517" max="1517" width="10.28515625" bestFit="1" customWidth="1"/>
    <col min="1518" max="1518" width="10.7109375" customWidth="1"/>
    <col min="1519" max="1519" width="12.85546875" bestFit="1" customWidth="1"/>
    <col min="1520" max="1520" width="8.7109375" bestFit="1" customWidth="1"/>
    <col min="1521" max="1521" width="33.140625" customWidth="1"/>
    <col min="1522" max="1522" width="8" customWidth="1"/>
    <col min="1523" max="1523" width="10.28515625" bestFit="1" customWidth="1"/>
    <col min="1524" max="1524" width="8.7109375" bestFit="1" customWidth="1"/>
    <col min="1525" max="1525" width="11.28515625" customWidth="1"/>
    <col min="1526" max="1526" width="7.28515625" customWidth="1"/>
    <col min="1527" max="1527" width="11.28515625" customWidth="1"/>
    <col min="1528" max="1528" width="2.42578125" customWidth="1"/>
    <col min="1529" max="1529" width="23.28515625" customWidth="1"/>
    <col min="1530" max="1530" width="21.42578125" bestFit="1" customWidth="1"/>
    <col min="1532" max="1532" width="10.28515625" bestFit="1" customWidth="1"/>
    <col min="1534" max="1534" width="24.140625" bestFit="1" customWidth="1"/>
    <col min="1536" max="1536" width="10.28515625" bestFit="1" customWidth="1"/>
    <col min="1537" max="1537" width="8.5703125" bestFit="1" customWidth="1"/>
    <col min="1538" max="1538" width="10.28515625" bestFit="1" customWidth="1"/>
    <col min="1540" max="1540" width="10.28515625" bestFit="1" customWidth="1"/>
    <col min="1771" max="1771" width="37" customWidth="1"/>
    <col min="1772" max="1772" width="11.140625" customWidth="1"/>
    <col min="1773" max="1773" width="10.28515625" bestFit="1" customWidth="1"/>
    <col min="1774" max="1774" width="10.7109375" customWidth="1"/>
    <col min="1775" max="1775" width="12.85546875" bestFit="1" customWidth="1"/>
    <col min="1776" max="1776" width="8.7109375" bestFit="1" customWidth="1"/>
    <col min="1777" max="1777" width="33.140625" customWidth="1"/>
    <col min="1778" max="1778" width="8" customWidth="1"/>
    <col min="1779" max="1779" width="10.28515625" bestFit="1" customWidth="1"/>
    <col min="1780" max="1780" width="8.7109375" bestFit="1" customWidth="1"/>
    <col min="1781" max="1781" width="11.28515625" customWidth="1"/>
    <col min="1782" max="1782" width="7.28515625" customWidth="1"/>
    <col min="1783" max="1783" width="11.28515625" customWidth="1"/>
    <col min="1784" max="1784" width="2.42578125" customWidth="1"/>
    <col min="1785" max="1785" width="23.28515625" customWidth="1"/>
    <col min="1786" max="1786" width="21.42578125" bestFit="1" customWidth="1"/>
    <col min="1788" max="1788" width="10.28515625" bestFit="1" customWidth="1"/>
    <col min="1790" max="1790" width="24.140625" bestFit="1" customWidth="1"/>
    <col min="1792" max="1792" width="10.28515625" bestFit="1" customWidth="1"/>
    <col min="1793" max="1793" width="8.5703125" bestFit="1" customWidth="1"/>
    <col min="1794" max="1794" width="10.28515625" bestFit="1" customWidth="1"/>
    <col min="1796" max="1796" width="10.28515625" bestFit="1" customWidth="1"/>
    <col min="2027" max="2027" width="37" customWidth="1"/>
    <col min="2028" max="2028" width="11.140625" customWidth="1"/>
    <col min="2029" max="2029" width="10.28515625" bestFit="1" customWidth="1"/>
    <col min="2030" max="2030" width="10.7109375" customWidth="1"/>
    <col min="2031" max="2031" width="12.85546875" bestFit="1" customWidth="1"/>
    <col min="2032" max="2032" width="8.7109375" bestFit="1" customWidth="1"/>
    <col min="2033" max="2033" width="33.140625" customWidth="1"/>
    <col min="2034" max="2034" width="8" customWidth="1"/>
    <col min="2035" max="2035" width="10.28515625" bestFit="1" customWidth="1"/>
    <col min="2036" max="2036" width="8.7109375" bestFit="1" customWidth="1"/>
    <col min="2037" max="2037" width="11.28515625" customWidth="1"/>
    <col min="2038" max="2038" width="7.28515625" customWidth="1"/>
    <col min="2039" max="2039" width="11.28515625" customWidth="1"/>
    <col min="2040" max="2040" width="2.42578125" customWidth="1"/>
    <col min="2041" max="2041" width="23.28515625" customWidth="1"/>
    <col min="2042" max="2042" width="21.42578125" bestFit="1" customWidth="1"/>
    <col min="2044" max="2044" width="10.28515625" bestFit="1" customWidth="1"/>
    <col min="2046" max="2046" width="24.140625" bestFit="1" customWidth="1"/>
    <col min="2048" max="2048" width="10.28515625" bestFit="1" customWidth="1"/>
    <col min="2049" max="2049" width="8.5703125" bestFit="1" customWidth="1"/>
    <col min="2050" max="2050" width="10.28515625" bestFit="1" customWidth="1"/>
    <col min="2052" max="2052" width="10.28515625" bestFit="1" customWidth="1"/>
    <col min="2283" max="2283" width="37" customWidth="1"/>
    <col min="2284" max="2284" width="11.140625" customWidth="1"/>
    <col min="2285" max="2285" width="10.28515625" bestFit="1" customWidth="1"/>
    <col min="2286" max="2286" width="10.7109375" customWidth="1"/>
    <col min="2287" max="2287" width="12.85546875" bestFit="1" customWidth="1"/>
    <col min="2288" max="2288" width="8.7109375" bestFit="1" customWidth="1"/>
    <col min="2289" max="2289" width="33.140625" customWidth="1"/>
    <col min="2290" max="2290" width="8" customWidth="1"/>
    <col min="2291" max="2291" width="10.28515625" bestFit="1" customWidth="1"/>
    <col min="2292" max="2292" width="8.7109375" bestFit="1" customWidth="1"/>
    <col min="2293" max="2293" width="11.28515625" customWidth="1"/>
    <col min="2294" max="2294" width="7.28515625" customWidth="1"/>
    <col min="2295" max="2295" width="11.28515625" customWidth="1"/>
    <col min="2296" max="2296" width="2.42578125" customWidth="1"/>
    <col min="2297" max="2297" width="23.28515625" customWidth="1"/>
    <col min="2298" max="2298" width="21.42578125" bestFit="1" customWidth="1"/>
    <col min="2300" max="2300" width="10.28515625" bestFit="1" customWidth="1"/>
    <col min="2302" max="2302" width="24.140625" bestFit="1" customWidth="1"/>
    <col min="2304" max="2304" width="10.28515625" bestFit="1" customWidth="1"/>
    <col min="2305" max="2305" width="8.5703125" bestFit="1" customWidth="1"/>
    <col min="2306" max="2306" width="10.28515625" bestFit="1" customWidth="1"/>
    <col min="2308" max="2308" width="10.28515625" bestFit="1" customWidth="1"/>
    <col min="2539" max="2539" width="37" customWidth="1"/>
    <col min="2540" max="2540" width="11.140625" customWidth="1"/>
    <col min="2541" max="2541" width="10.28515625" bestFit="1" customWidth="1"/>
    <col min="2542" max="2542" width="10.7109375" customWidth="1"/>
    <col min="2543" max="2543" width="12.85546875" bestFit="1" customWidth="1"/>
    <col min="2544" max="2544" width="8.7109375" bestFit="1" customWidth="1"/>
    <col min="2545" max="2545" width="33.140625" customWidth="1"/>
    <col min="2546" max="2546" width="8" customWidth="1"/>
    <col min="2547" max="2547" width="10.28515625" bestFit="1" customWidth="1"/>
    <col min="2548" max="2548" width="8.7109375" bestFit="1" customWidth="1"/>
    <col min="2549" max="2549" width="11.28515625" customWidth="1"/>
    <col min="2550" max="2550" width="7.28515625" customWidth="1"/>
    <col min="2551" max="2551" width="11.28515625" customWidth="1"/>
    <col min="2552" max="2552" width="2.42578125" customWidth="1"/>
    <col min="2553" max="2553" width="23.28515625" customWidth="1"/>
    <col min="2554" max="2554" width="21.42578125" bestFit="1" customWidth="1"/>
    <col min="2556" max="2556" width="10.28515625" bestFit="1" customWidth="1"/>
    <col min="2558" max="2558" width="24.140625" bestFit="1" customWidth="1"/>
    <col min="2560" max="2560" width="10.28515625" bestFit="1" customWidth="1"/>
    <col min="2561" max="2561" width="8.5703125" bestFit="1" customWidth="1"/>
    <col min="2562" max="2562" width="10.28515625" bestFit="1" customWidth="1"/>
    <col min="2564" max="2564" width="10.28515625" bestFit="1" customWidth="1"/>
    <col min="2795" max="2795" width="37" customWidth="1"/>
    <col min="2796" max="2796" width="11.140625" customWidth="1"/>
    <col min="2797" max="2797" width="10.28515625" bestFit="1" customWidth="1"/>
    <col min="2798" max="2798" width="10.7109375" customWidth="1"/>
    <col min="2799" max="2799" width="12.85546875" bestFit="1" customWidth="1"/>
    <col min="2800" max="2800" width="8.7109375" bestFit="1" customWidth="1"/>
    <col min="2801" max="2801" width="33.140625" customWidth="1"/>
    <col min="2802" max="2802" width="8" customWidth="1"/>
    <col min="2803" max="2803" width="10.28515625" bestFit="1" customWidth="1"/>
    <col min="2804" max="2804" width="8.7109375" bestFit="1" customWidth="1"/>
    <col min="2805" max="2805" width="11.28515625" customWidth="1"/>
    <col min="2806" max="2806" width="7.28515625" customWidth="1"/>
    <col min="2807" max="2807" width="11.28515625" customWidth="1"/>
    <col min="2808" max="2808" width="2.42578125" customWidth="1"/>
    <col min="2809" max="2809" width="23.28515625" customWidth="1"/>
    <col min="2810" max="2810" width="21.42578125" bestFit="1" customWidth="1"/>
    <col min="2812" max="2812" width="10.28515625" bestFit="1" customWidth="1"/>
    <col min="2814" max="2814" width="24.140625" bestFit="1" customWidth="1"/>
    <col min="2816" max="2816" width="10.28515625" bestFit="1" customWidth="1"/>
    <col min="2817" max="2817" width="8.5703125" bestFit="1" customWidth="1"/>
    <col min="2818" max="2818" width="10.28515625" bestFit="1" customWidth="1"/>
    <col min="2820" max="2820" width="10.28515625" bestFit="1" customWidth="1"/>
    <col min="3051" max="3051" width="37" customWidth="1"/>
    <col min="3052" max="3052" width="11.140625" customWidth="1"/>
    <col min="3053" max="3053" width="10.28515625" bestFit="1" customWidth="1"/>
    <col min="3054" max="3054" width="10.7109375" customWidth="1"/>
    <col min="3055" max="3055" width="12.85546875" bestFit="1" customWidth="1"/>
    <col min="3056" max="3056" width="8.7109375" bestFit="1" customWidth="1"/>
    <col min="3057" max="3057" width="33.140625" customWidth="1"/>
    <col min="3058" max="3058" width="8" customWidth="1"/>
    <col min="3059" max="3059" width="10.28515625" bestFit="1" customWidth="1"/>
    <col min="3060" max="3060" width="8.7109375" bestFit="1" customWidth="1"/>
    <col min="3061" max="3061" width="11.28515625" customWidth="1"/>
    <col min="3062" max="3062" width="7.28515625" customWidth="1"/>
    <col min="3063" max="3063" width="11.28515625" customWidth="1"/>
    <col min="3064" max="3064" width="2.42578125" customWidth="1"/>
    <col min="3065" max="3065" width="23.28515625" customWidth="1"/>
    <col min="3066" max="3066" width="21.42578125" bestFit="1" customWidth="1"/>
    <col min="3068" max="3068" width="10.28515625" bestFit="1" customWidth="1"/>
    <col min="3070" max="3070" width="24.140625" bestFit="1" customWidth="1"/>
    <col min="3072" max="3072" width="10.28515625" bestFit="1" customWidth="1"/>
    <col min="3073" max="3073" width="8.5703125" bestFit="1" customWidth="1"/>
    <col min="3074" max="3074" width="10.28515625" bestFit="1" customWidth="1"/>
    <col min="3076" max="3076" width="10.28515625" bestFit="1" customWidth="1"/>
    <col min="3307" max="3307" width="37" customWidth="1"/>
    <col min="3308" max="3308" width="11.140625" customWidth="1"/>
    <col min="3309" max="3309" width="10.28515625" bestFit="1" customWidth="1"/>
    <col min="3310" max="3310" width="10.7109375" customWidth="1"/>
    <col min="3311" max="3311" width="12.85546875" bestFit="1" customWidth="1"/>
    <col min="3312" max="3312" width="8.7109375" bestFit="1" customWidth="1"/>
    <col min="3313" max="3313" width="33.140625" customWidth="1"/>
    <col min="3314" max="3314" width="8" customWidth="1"/>
    <col min="3315" max="3315" width="10.28515625" bestFit="1" customWidth="1"/>
    <col min="3316" max="3316" width="8.7109375" bestFit="1" customWidth="1"/>
    <col min="3317" max="3317" width="11.28515625" customWidth="1"/>
    <col min="3318" max="3318" width="7.28515625" customWidth="1"/>
    <col min="3319" max="3319" width="11.28515625" customWidth="1"/>
    <col min="3320" max="3320" width="2.42578125" customWidth="1"/>
    <col min="3321" max="3321" width="23.28515625" customWidth="1"/>
    <col min="3322" max="3322" width="21.42578125" bestFit="1" customWidth="1"/>
    <col min="3324" max="3324" width="10.28515625" bestFit="1" customWidth="1"/>
    <col min="3326" max="3326" width="24.140625" bestFit="1" customWidth="1"/>
    <col min="3328" max="3328" width="10.28515625" bestFit="1" customWidth="1"/>
    <col min="3329" max="3329" width="8.5703125" bestFit="1" customWidth="1"/>
    <col min="3330" max="3330" width="10.28515625" bestFit="1" customWidth="1"/>
    <col min="3332" max="3332" width="10.28515625" bestFit="1" customWidth="1"/>
    <col min="3563" max="3563" width="37" customWidth="1"/>
    <col min="3564" max="3564" width="11.140625" customWidth="1"/>
    <col min="3565" max="3565" width="10.28515625" bestFit="1" customWidth="1"/>
    <col min="3566" max="3566" width="10.7109375" customWidth="1"/>
    <col min="3567" max="3567" width="12.85546875" bestFit="1" customWidth="1"/>
    <col min="3568" max="3568" width="8.7109375" bestFit="1" customWidth="1"/>
    <col min="3569" max="3569" width="33.140625" customWidth="1"/>
    <col min="3570" max="3570" width="8" customWidth="1"/>
    <col min="3571" max="3571" width="10.28515625" bestFit="1" customWidth="1"/>
    <col min="3572" max="3572" width="8.7109375" bestFit="1" customWidth="1"/>
    <col min="3573" max="3573" width="11.28515625" customWidth="1"/>
    <col min="3574" max="3574" width="7.28515625" customWidth="1"/>
    <col min="3575" max="3575" width="11.28515625" customWidth="1"/>
    <col min="3576" max="3576" width="2.42578125" customWidth="1"/>
    <col min="3577" max="3577" width="23.28515625" customWidth="1"/>
    <col min="3578" max="3578" width="21.42578125" bestFit="1" customWidth="1"/>
    <col min="3580" max="3580" width="10.28515625" bestFit="1" customWidth="1"/>
    <col min="3582" max="3582" width="24.140625" bestFit="1" customWidth="1"/>
    <col min="3584" max="3584" width="10.28515625" bestFit="1" customWidth="1"/>
    <col min="3585" max="3585" width="8.5703125" bestFit="1" customWidth="1"/>
    <col min="3586" max="3586" width="10.28515625" bestFit="1" customWidth="1"/>
    <col min="3588" max="3588" width="10.28515625" bestFit="1" customWidth="1"/>
    <col min="3819" max="3819" width="37" customWidth="1"/>
    <col min="3820" max="3820" width="11.140625" customWidth="1"/>
    <col min="3821" max="3821" width="10.28515625" bestFit="1" customWidth="1"/>
    <col min="3822" max="3822" width="10.7109375" customWidth="1"/>
    <col min="3823" max="3823" width="12.85546875" bestFit="1" customWidth="1"/>
    <col min="3824" max="3824" width="8.7109375" bestFit="1" customWidth="1"/>
    <col min="3825" max="3825" width="33.140625" customWidth="1"/>
    <col min="3826" max="3826" width="8" customWidth="1"/>
    <col min="3827" max="3827" width="10.28515625" bestFit="1" customWidth="1"/>
    <col min="3828" max="3828" width="8.7109375" bestFit="1" customWidth="1"/>
    <col min="3829" max="3829" width="11.28515625" customWidth="1"/>
    <col min="3830" max="3830" width="7.28515625" customWidth="1"/>
    <col min="3831" max="3831" width="11.28515625" customWidth="1"/>
    <col min="3832" max="3832" width="2.42578125" customWidth="1"/>
    <col min="3833" max="3833" width="23.28515625" customWidth="1"/>
    <col min="3834" max="3834" width="21.42578125" bestFit="1" customWidth="1"/>
    <col min="3836" max="3836" width="10.28515625" bestFit="1" customWidth="1"/>
    <col min="3838" max="3838" width="24.140625" bestFit="1" customWidth="1"/>
    <col min="3840" max="3840" width="10.28515625" bestFit="1" customWidth="1"/>
    <col min="3841" max="3841" width="8.5703125" bestFit="1" customWidth="1"/>
    <col min="3842" max="3842" width="10.28515625" bestFit="1" customWidth="1"/>
    <col min="3844" max="3844" width="10.28515625" bestFit="1" customWidth="1"/>
    <col min="4075" max="4075" width="37" customWidth="1"/>
    <col min="4076" max="4076" width="11.140625" customWidth="1"/>
    <col min="4077" max="4077" width="10.28515625" bestFit="1" customWidth="1"/>
    <col min="4078" max="4078" width="10.7109375" customWidth="1"/>
    <col min="4079" max="4079" width="12.85546875" bestFit="1" customWidth="1"/>
    <col min="4080" max="4080" width="8.7109375" bestFit="1" customWidth="1"/>
    <col min="4081" max="4081" width="33.140625" customWidth="1"/>
    <col min="4082" max="4082" width="8" customWidth="1"/>
    <col min="4083" max="4083" width="10.28515625" bestFit="1" customWidth="1"/>
    <col min="4084" max="4084" width="8.7109375" bestFit="1" customWidth="1"/>
    <col min="4085" max="4085" width="11.28515625" customWidth="1"/>
    <col min="4086" max="4086" width="7.28515625" customWidth="1"/>
    <col min="4087" max="4087" width="11.28515625" customWidth="1"/>
    <col min="4088" max="4088" width="2.42578125" customWidth="1"/>
    <col min="4089" max="4089" width="23.28515625" customWidth="1"/>
    <col min="4090" max="4090" width="21.42578125" bestFit="1" customWidth="1"/>
    <col min="4092" max="4092" width="10.28515625" bestFit="1" customWidth="1"/>
    <col min="4094" max="4094" width="24.140625" bestFit="1" customWidth="1"/>
    <col min="4096" max="4096" width="10.28515625" bestFit="1" customWidth="1"/>
    <col min="4097" max="4097" width="8.5703125" bestFit="1" customWidth="1"/>
    <col min="4098" max="4098" width="10.28515625" bestFit="1" customWidth="1"/>
    <col min="4100" max="4100" width="10.28515625" bestFit="1" customWidth="1"/>
    <col min="4331" max="4331" width="37" customWidth="1"/>
    <col min="4332" max="4332" width="11.140625" customWidth="1"/>
    <col min="4333" max="4333" width="10.28515625" bestFit="1" customWidth="1"/>
    <col min="4334" max="4334" width="10.7109375" customWidth="1"/>
    <col min="4335" max="4335" width="12.85546875" bestFit="1" customWidth="1"/>
    <col min="4336" max="4336" width="8.7109375" bestFit="1" customWidth="1"/>
    <col min="4337" max="4337" width="33.140625" customWidth="1"/>
    <col min="4338" max="4338" width="8" customWidth="1"/>
    <col min="4339" max="4339" width="10.28515625" bestFit="1" customWidth="1"/>
    <col min="4340" max="4340" width="8.7109375" bestFit="1" customWidth="1"/>
    <col min="4341" max="4341" width="11.28515625" customWidth="1"/>
    <col min="4342" max="4342" width="7.28515625" customWidth="1"/>
    <col min="4343" max="4343" width="11.28515625" customWidth="1"/>
    <col min="4344" max="4344" width="2.42578125" customWidth="1"/>
    <col min="4345" max="4345" width="23.28515625" customWidth="1"/>
    <col min="4346" max="4346" width="21.42578125" bestFit="1" customWidth="1"/>
    <col min="4348" max="4348" width="10.28515625" bestFit="1" customWidth="1"/>
    <col min="4350" max="4350" width="24.140625" bestFit="1" customWidth="1"/>
    <col min="4352" max="4352" width="10.28515625" bestFit="1" customWidth="1"/>
    <col min="4353" max="4353" width="8.5703125" bestFit="1" customWidth="1"/>
    <col min="4354" max="4354" width="10.28515625" bestFit="1" customWidth="1"/>
    <col min="4356" max="4356" width="10.28515625" bestFit="1" customWidth="1"/>
    <col min="4587" max="4587" width="37" customWidth="1"/>
    <col min="4588" max="4588" width="11.140625" customWidth="1"/>
    <col min="4589" max="4589" width="10.28515625" bestFit="1" customWidth="1"/>
    <col min="4590" max="4590" width="10.7109375" customWidth="1"/>
    <col min="4591" max="4591" width="12.85546875" bestFit="1" customWidth="1"/>
    <col min="4592" max="4592" width="8.7109375" bestFit="1" customWidth="1"/>
    <col min="4593" max="4593" width="33.140625" customWidth="1"/>
    <col min="4594" max="4594" width="8" customWidth="1"/>
    <col min="4595" max="4595" width="10.28515625" bestFit="1" customWidth="1"/>
    <col min="4596" max="4596" width="8.7109375" bestFit="1" customWidth="1"/>
    <col min="4597" max="4597" width="11.28515625" customWidth="1"/>
    <col min="4598" max="4598" width="7.28515625" customWidth="1"/>
    <col min="4599" max="4599" width="11.28515625" customWidth="1"/>
    <col min="4600" max="4600" width="2.42578125" customWidth="1"/>
    <col min="4601" max="4601" width="23.28515625" customWidth="1"/>
    <col min="4602" max="4602" width="21.42578125" bestFit="1" customWidth="1"/>
    <col min="4604" max="4604" width="10.28515625" bestFit="1" customWidth="1"/>
    <col min="4606" max="4606" width="24.140625" bestFit="1" customWidth="1"/>
    <col min="4608" max="4608" width="10.28515625" bestFit="1" customWidth="1"/>
    <col min="4609" max="4609" width="8.5703125" bestFit="1" customWidth="1"/>
    <col min="4610" max="4610" width="10.28515625" bestFit="1" customWidth="1"/>
    <col min="4612" max="4612" width="10.28515625" bestFit="1" customWidth="1"/>
    <col min="4843" max="4843" width="37" customWidth="1"/>
    <col min="4844" max="4844" width="11.140625" customWidth="1"/>
    <col min="4845" max="4845" width="10.28515625" bestFit="1" customWidth="1"/>
    <col min="4846" max="4846" width="10.7109375" customWidth="1"/>
    <col min="4847" max="4847" width="12.85546875" bestFit="1" customWidth="1"/>
    <col min="4848" max="4848" width="8.7109375" bestFit="1" customWidth="1"/>
    <col min="4849" max="4849" width="33.140625" customWidth="1"/>
    <col min="4850" max="4850" width="8" customWidth="1"/>
    <col min="4851" max="4851" width="10.28515625" bestFit="1" customWidth="1"/>
    <col min="4852" max="4852" width="8.7109375" bestFit="1" customWidth="1"/>
    <col min="4853" max="4853" width="11.28515625" customWidth="1"/>
    <col min="4854" max="4854" width="7.28515625" customWidth="1"/>
    <col min="4855" max="4855" width="11.28515625" customWidth="1"/>
    <col min="4856" max="4856" width="2.42578125" customWidth="1"/>
    <col min="4857" max="4857" width="23.28515625" customWidth="1"/>
    <col min="4858" max="4858" width="21.42578125" bestFit="1" customWidth="1"/>
    <col min="4860" max="4860" width="10.28515625" bestFit="1" customWidth="1"/>
    <col min="4862" max="4862" width="24.140625" bestFit="1" customWidth="1"/>
    <col min="4864" max="4864" width="10.28515625" bestFit="1" customWidth="1"/>
    <col min="4865" max="4865" width="8.5703125" bestFit="1" customWidth="1"/>
    <col min="4866" max="4866" width="10.28515625" bestFit="1" customWidth="1"/>
    <col min="4868" max="4868" width="10.28515625" bestFit="1" customWidth="1"/>
    <col min="5099" max="5099" width="37" customWidth="1"/>
    <col min="5100" max="5100" width="11.140625" customWidth="1"/>
    <col min="5101" max="5101" width="10.28515625" bestFit="1" customWidth="1"/>
    <col min="5102" max="5102" width="10.7109375" customWidth="1"/>
    <col min="5103" max="5103" width="12.85546875" bestFit="1" customWidth="1"/>
    <col min="5104" max="5104" width="8.7109375" bestFit="1" customWidth="1"/>
    <col min="5105" max="5105" width="33.140625" customWidth="1"/>
    <col min="5106" max="5106" width="8" customWidth="1"/>
    <col min="5107" max="5107" width="10.28515625" bestFit="1" customWidth="1"/>
    <col min="5108" max="5108" width="8.7109375" bestFit="1" customWidth="1"/>
    <col min="5109" max="5109" width="11.28515625" customWidth="1"/>
    <col min="5110" max="5110" width="7.28515625" customWidth="1"/>
    <col min="5111" max="5111" width="11.28515625" customWidth="1"/>
    <col min="5112" max="5112" width="2.42578125" customWidth="1"/>
    <col min="5113" max="5113" width="23.28515625" customWidth="1"/>
    <col min="5114" max="5114" width="21.42578125" bestFit="1" customWidth="1"/>
    <col min="5116" max="5116" width="10.28515625" bestFit="1" customWidth="1"/>
    <col min="5118" max="5118" width="24.140625" bestFit="1" customWidth="1"/>
    <col min="5120" max="5120" width="10.28515625" bestFit="1" customWidth="1"/>
    <col min="5121" max="5121" width="8.5703125" bestFit="1" customWidth="1"/>
    <col min="5122" max="5122" width="10.28515625" bestFit="1" customWidth="1"/>
    <col min="5124" max="5124" width="10.28515625" bestFit="1" customWidth="1"/>
    <col min="5355" max="5355" width="37" customWidth="1"/>
    <col min="5356" max="5356" width="11.140625" customWidth="1"/>
    <col min="5357" max="5357" width="10.28515625" bestFit="1" customWidth="1"/>
    <col min="5358" max="5358" width="10.7109375" customWidth="1"/>
    <col min="5359" max="5359" width="12.85546875" bestFit="1" customWidth="1"/>
    <col min="5360" max="5360" width="8.7109375" bestFit="1" customWidth="1"/>
    <col min="5361" max="5361" width="33.140625" customWidth="1"/>
    <col min="5362" max="5362" width="8" customWidth="1"/>
    <col min="5363" max="5363" width="10.28515625" bestFit="1" customWidth="1"/>
    <col min="5364" max="5364" width="8.7109375" bestFit="1" customWidth="1"/>
    <col min="5365" max="5365" width="11.28515625" customWidth="1"/>
    <col min="5366" max="5366" width="7.28515625" customWidth="1"/>
    <col min="5367" max="5367" width="11.28515625" customWidth="1"/>
    <col min="5368" max="5368" width="2.42578125" customWidth="1"/>
    <col min="5369" max="5369" width="23.28515625" customWidth="1"/>
    <col min="5370" max="5370" width="21.42578125" bestFit="1" customWidth="1"/>
    <col min="5372" max="5372" width="10.28515625" bestFit="1" customWidth="1"/>
    <col min="5374" max="5374" width="24.140625" bestFit="1" customWidth="1"/>
    <col min="5376" max="5376" width="10.28515625" bestFit="1" customWidth="1"/>
    <col min="5377" max="5377" width="8.5703125" bestFit="1" customWidth="1"/>
    <col min="5378" max="5378" width="10.28515625" bestFit="1" customWidth="1"/>
    <col min="5380" max="5380" width="10.28515625" bestFit="1" customWidth="1"/>
    <col min="5611" max="5611" width="37" customWidth="1"/>
    <col min="5612" max="5612" width="11.140625" customWidth="1"/>
    <col min="5613" max="5613" width="10.28515625" bestFit="1" customWidth="1"/>
    <col min="5614" max="5614" width="10.7109375" customWidth="1"/>
    <col min="5615" max="5615" width="12.85546875" bestFit="1" customWidth="1"/>
    <col min="5616" max="5616" width="8.7109375" bestFit="1" customWidth="1"/>
    <col min="5617" max="5617" width="33.140625" customWidth="1"/>
    <col min="5618" max="5618" width="8" customWidth="1"/>
    <col min="5619" max="5619" width="10.28515625" bestFit="1" customWidth="1"/>
    <col min="5620" max="5620" width="8.7109375" bestFit="1" customWidth="1"/>
    <col min="5621" max="5621" width="11.28515625" customWidth="1"/>
    <col min="5622" max="5622" width="7.28515625" customWidth="1"/>
    <col min="5623" max="5623" width="11.28515625" customWidth="1"/>
    <col min="5624" max="5624" width="2.42578125" customWidth="1"/>
    <col min="5625" max="5625" width="23.28515625" customWidth="1"/>
    <col min="5626" max="5626" width="21.42578125" bestFit="1" customWidth="1"/>
    <col min="5628" max="5628" width="10.28515625" bestFit="1" customWidth="1"/>
    <col min="5630" max="5630" width="24.140625" bestFit="1" customWidth="1"/>
    <col min="5632" max="5632" width="10.28515625" bestFit="1" customWidth="1"/>
    <col min="5633" max="5633" width="8.5703125" bestFit="1" customWidth="1"/>
    <col min="5634" max="5634" width="10.28515625" bestFit="1" customWidth="1"/>
    <col min="5636" max="5636" width="10.28515625" bestFit="1" customWidth="1"/>
    <col min="5867" max="5867" width="37" customWidth="1"/>
    <col min="5868" max="5868" width="11.140625" customWidth="1"/>
    <col min="5869" max="5869" width="10.28515625" bestFit="1" customWidth="1"/>
    <col min="5870" max="5870" width="10.7109375" customWidth="1"/>
    <col min="5871" max="5871" width="12.85546875" bestFit="1" customWidth="1"/>
    <col min="5872" max="5872" width="8.7109375" bestFit="1" customWidth="1"/>
    <col min="5873" max="5873" width="33.140625" customWidth="1"/>
    <col min="5874" max="5874" width="8" customWidth="1"/>
    <col min="5875" max="5875" width="10.28515625" bestFit="1" customWidth="1"/>
    <col min="5876" max="5876" width="8.7109375" bestFit="1" customWidth="1"/>
    <col min="5877" max="5877" width="11.28515625" customWidth="1"/>
    <col min="5878" max="5878" width="7.28515625" customWidth="1"/>
    <col min="5879" max="5879" width="11.28515625" customWidth="1"/>
    <col min="5880" max="5880" width="2.42578125" customWidth="1"/>
    <col min="5881" max="5881" width="23.28515625" customWidth="1"/>
    <col min="5882" max="5882" width="21.42578125" bestFit="1" customWidth="1"/>
    <col min="5884" max="5884" width="10.28515625" bestFit="1" customWidth="1"/>
    <col min="5886" max="5886" width="24.140625" bestFit="1" customWidth="1"/>
    <col min="5888" max="5888" width="10.28515625" bestFit="1" customWidth="1"/>
    <col min="5889" max="5889" width="8.5703125" bestFit="1" customWidth="1"/>
    <col min="5890" max="5890" width="10.28515625" bestFit="1" customWidth="1"/>
    <col min="5892" max="5892" width="10.28515625" bestFit="1" customWidth="1"/>
    <col min="6123" max="6123" width="37" customWidth="1"/>
    <col min="6124" max="6124" width="11.140625" customWidth="1"/>
    <col min="6125" max="6125" width="10.28515625" bestFit="1" customWidth="1"/>
    <col min="6126" max="6126" width="10.7109375" customWidth="1"/>
    <col min="6127" max="6127" width="12.85546875" bestFit="1" customWidth="1"/>
    <col min="6128" max="6128" width="8.7109375" bestFit="1" customWidth="1"/>
    <col min="6129" max="6129" width="33.140625" customWidth="1"/>
    <col min="6130" max="6130" width="8" customWidth="1"/>
    <col min="6131" max="6131" width="10.28515625" bestFit="1" customWidth="1"/>
    <col min="6132" max="6132" width="8.7109375" bestFit="1" customWidth="1"/>
    <col min="6133" max="6133" width="11.28515625" customWidth="1"/>
    <col min="6134" max="6134" width="7.28515625" customWidth="1"/>
    <col min="6135" max="6135" width="11.28515625" customWidth="1"/>
    <col min="6136" max="6136" width="2.42578125" customWidth="1"/>
    <col min="6137" max="6137" width="23.28515625" customWidth="1"/>
    <col min="6138" max="6138" width="21.42578125" bestFit="1" customWidth="1"/>
    <col min="6140" max="6140" width="10.28515625" bestFit="1" customWidth="1"/>
    <col min="6142" max="6142" width="24.140625" bestFit="1" customWidth="1"/>
    <col min="6144" max="6144" width="10.28515625" bestFit="1" customWidth="1"/>
    <col min="6145" max="6145" width="8.5703125" bestFit="1" customWidth="1"/>
    <col min="6146" max="6146" width="10.28515625" bestFit="1" customWidth="1"/>
    <col min="6148" max="6148" width="10.28515625" bestFit="1" customWidth="1"/>
    <col min="6379" max="6379" width="37" customWidth="1"/>
    <col min="6380" max="6380" width="11.140625" customWidth="1"/>
    <col min="6381" max="6381" width="10.28515625" bestFit="1" customWidth="1"/>
    <col min="6382" max="6382" width="10.7109375" customWidth="1"/>
    <col min="6383" max="6383" width="12.85546875" bestFit="1" customWidth="1"/>
    <col min="6384" max="6384" width="8.7109375" bestFit="1" customWidth="1"/>
    <col min="6385" max="6385" width="33.140625" customWidth="1"/>
    <col min="6386" max="6386" width="8" customWidth="1"/>
    <col min="6387" max="6387" width="10.28515625" bestFit="1" customWidth="1"/>
    <col min="6388" max="6388" width="8.7109375" bestFit="1" customWidth="1"/>
    <col min="6389" max="6389" width="11.28515625" customWidth="1"/>
    <col min="6390" max="6390" width="7.28515625" customWidth="1"/>
    <col min="6391" max="6391" width="11.28515625" customWidth="1"/>
    <col min="6392" max="6392" width="2.42578125" customWidth="1"/>
    <col min="6393" max="6393" width="23.28515625" customWidth="1"/>
    <col min="6394" max="6394" width="21.42578125" bestFit="1" customWidth="1"/>
    <col min="6396" max="6396" width="10.28515625" bestFit="1" customWidth="1"/>
    <col min="6398" max="6398" width="24.140625" bestFit="1" customWidth="1"/>
    <col min="6400" max="6400" width="10.28515625" bestFit="1" customWidth="1"/>
    <col min="6401" max="6401" width="8.5703125" bestFit="1" customWidth="1"/>
    <col min="6402" max="6402" width="10.28515625" bestFit="1" customWidth="1"/>
    <col min="6404" max="6404" width="10.28515625" bestFit="1" customWidth="1"/>
    <col min="6635" max="6635" width="37" customWidth="1"/>
    <col min="6636" max="6636" width="11.140625" customWidth="1"/>
    <col min="6637" max="6637" width="10.28515625" bestFit="1" customWidth="1"/>
    <col min="6638" max="6638" width="10.7109375" customWidth="1"/>
    <col min="6639" max="6639" width="12.85546875" bestFit="1" customWidth="1"/>
    <col min="6640" max="6640" width="8.7109375" bestFit="1" customWidth="1"/>
    <col min="6641" max="6641" width="33.140625" customWidth="1"/>
    <col min="6642" max="6642" width="8" customWidth="1"/>
    <col min="6643" max="6643" width="10.28515625" bestFit="1" customWidth="1"/>
    <col min="6644" max="6644" width="8.7109375" bestFit="1" customWidth="1"/>
    <col min="6645" max="6645" width="11.28515625" customWidth="1"/>
    <col min="6646" max="6646" width="7.28515625" customWidth="1"/>
    <col min="6647" max="6647" width="11.28515625" customWidth="1"/>
    <col min="6648" max="6648" width="2.42578125" customWidth="1"/>
    <col min="6649" max="6649" width="23.28515625" customWidth="1"/>
    <col min="6650" max="6650" width="21.42578125" bestFit="1" customWidth="1"/>
    <col min="6652" max="6652" width="10.28515625" bestFit="1" customWidth="1"/>
    <col min="6654" max="6654" width="24.140625" bestFit="1" customWidth="1"/>
    <col min="6656" max="6656" width="10.28515625" bestFit="1" customWidth="1"/>
    <col min="6657" max="6657" width="8.5703125" bestFit="1" customWidth="1"/>
    <col min="6658" max="6658" width="10.28515625" bestFit="1" customWidth="1"/>
    <col min="6660" max="6660" width="10.28515625" bestFit="1" customWidth="1"/>
    <col min="6891" max="6891" width="37" customWidth="1"/>
    <col min="6892" max="6892" width="11.140625" customWidth="1"/>
    <col min="6893" max="6893" width="10.28515625" bestFit="1" customWidth="1"/>
    <col min="6894" max="6894" width="10.7109375" customWidth="1"/>
    <col min="6895" max="6895" width="12.85546875" bestFit="1" customWidth="1"/>
    <col min="6896" max="6896" width="8.7109375" bestFit="1" customWidth="1"/>
    <col min="6897" max="6897" width="33.140625" customWidth="1"/>
    <col min="6898" max="6898" width="8" customWidth="1"/>
    <col min="6899" max="6899" width="10.28515625" bestFit="1" customWidth="1"/>
    <col min="6900" max="6900" width="8.7109375" bestFit="1" customWidth="1"/>
    <col min="6901" max="6901" width="11.28515625" customWidth="1"/>
    <col min="6902" max="6902" width="7.28515625" customWidth="1"/>
    <col min="6903" max="6903" width="11.28515625" customWidth="1"/>
    <col min="6904" max="6904" width="2.42578125" customWidth="1"/>
    <col min="6905" max="6905" width="23.28515625" customWidth="1"/>
    <col min="6906" max="6906" width="21.42578125" bestFit="1" customWidth="1"/>
    <col min="6908" max="6908" width="10.28515625" bestFit="1" customWidth="1"/>
    <col min="6910" max="6910" width="24.140625" bestFit="1" customWidth="1"/>
    <col min="6912" max="6912" width="10.28515625" bestFit="1" customWidth="1"/>
    <col min="6913" max="6913" width="8.5703125" bestFit="1" customWidth="1"/>
    <col min="6914" max="6914" width="10.28515625" bestFit="1" customWidth="1"/>
    <col min="6916" max="6916" width="10.28515625" bestFit="1" customWidth="1"/>
    <col min="7147" max="7147" width="37" customWidth="1"/>
    <col min="7148" max="7148" width="11.140625" customWidth="1"/>
    <col min="7149" max="7149" width="10.28515625" bestFit="1" customWidth="1"/>
    <col min="7150" max="7150" width="10.7109375" customWidth="1"/>
    <col min="7151" max="7151" width="12.85546875" bestFit="1" customWidth="1"/>
    <col min="7152" max="7152" width="8.7109375" bestFit="1" customWidth="1"/>
    <col min="7153" max="7153" width="33.140625" customWidth="1"/>
    <col min="7154" max="7154" width="8" customWidth="1"/>
    <col min="7155" max="7155" width="10.28515625" bestFit="1" customWidth="1"/>
    <col min="7156" max="7156" width="8.7109375" bestFit="1" customWidth="1"/>
    <col min="7157" max="7157" width="11.28515625" customWidth="1"/>
    <col min="7158" max="7158" width="7.28515625" customWidth="1"/>
    <col min="7159" max="7159" width="11.28515625" customWidth="1"/>
    <col min="7160" max="7160" width="2.42578125" customWidth="1"/>
    <col min="7161" max="7161" width="23.28515625" customWidth="1"/>
    <col min="7162" max="7162" width="21.42578125" bestFit="1" customWidth="1"/>
    <col min="7164" max="7164" width="10.28515625" bestFit="1" customWidth="1"/>
    <col min="7166" max="7166" width="24.140625" bestFit="1" customWidth="1"/>
    <col min="7168" max="7168" width="10.28515625" bestFit="1" customWidth="1"/>
    <col min="7169" max="7169" width="8.5703125" bestFit="1" customWidth="1"/>
    <col min="7170" max="7170" width="10.28515625" bestFit="1" customWidth="1"/>
    <col min="7172" max="7172" width="10.28515625" bestFit="1" customWidth="1"/>
    <col min="7403" max="7403" width="37" customWidth="1"/>
    <col min="7404" max="7404" width="11.140625" customWidth="1"/>
    <col min="7405" max="7405" width="10.28515625" bestFit="1" customWidth="1"/>
    <col min="7406" max="7406" width="10.7109375" customWidth="1"/>
    <col min="7407" max="7407" width="12.85546875" bestFit="1" customWidth="1"/>
    <col min="7408" max="7408" width="8.7109375" bestFit="1" customWidth="1"/>
    <col min="7409" max="7409" width="33.140625" customWidth="1"/>
    <col min="7410" max="7410" width="8" customWidth="1"/>
    <col min="7411" max="7411" width="10.28515625" bestFit="1" customWidth="1"/>
    <col min="7412" max="7412" width="8.7109375" bestFit="1" customWidth="1"/>
    <col min="7413" max="7413" width="11.28515625" customWidth="1"/>
    <col min="7414" max="7414" width="7.28515625" customWidth="1"/>
    <col min="7415" max="7415" width="11.28515625" customWidth="1"/>
    <col min="7416" max="7416" width="2.42578125" customWidth="1"/>
    <col min="7417" max="7417" width="23.28515625" customWidth="1"/>
    <col min="7418" max="7418" width="21.42578125" bestFit="1" customWidth="1"/>
    <col min="7420" max="7420" width="10.28515625" bestFit="1" customWidth="1"/>
    <col min="7422" max="7422" width="24.140625" bestFit="1" customWidth="1"/>
    <col min="7424" max="7424" width="10.28515625" bestFit="1" customWidth="1"/>
    <col min="7425" max="7425" width="8.5703125" bestFit="1" customWidth="1"/>
    <col min="7426" max="7426" width="10.28515625" bestFit="1" customWidth="1"/>
    <col min="7428" max="7428" width="10.28515625" bestFit="1" customWidth="1"/>
    <col min="7659" max="7659" width="37" customWidth="1"/>
    <col min="7660" max="7660" width="11.140625" customWidth="1"/>
    <col min="7661" max="7661" width="10.28515625" bestFit="1" customWidth="1"/>
    <col min="7662" max="7662" width="10.7109375" customWidth="1"/>
    <col min="7663" max="7663" width="12.85546875" bestFit="1" customWidth="1"/>
    <col min="7664" max="7664" width="8.7109375" bestFit="1" customWidth="1"/>
    <col min="7665" max="7665" width="33.140625" customWidth="1"/>
    <col min="7666" max="7666" width="8" customWidth="1"/>
    <col min="7667" max="7667" width="10.28515625" bestFit="1" customWidth="1"/>
    <col min="7668" max="7668" width="8.7109375" bestFit="1" customWidth="1"/>
    <col min="7669" max="7669" width="11.28515625" customWidth="1"/>
    <col min="7670" max="7670" width="7.28515625" customWidth="1"/>
    <col min="7671" max="7671" width="11.28515625" customWidth="1"/>
    <col min="7672" max="7672" width="2.42578125" customWidth="1"/>
    <col min="7673" max="7673" width="23.28515625" customWidth="1"/>
    <col min="7674" max="7674" width="21.42578125" bestFit="1" customWidth="1"/>
    <col min="7676" max="7676" width="10.28515625" bestFit="1" customWidth="1"/>
    <col min="7678" max="7678" width="24.140625" bestFit="1" customWidth="1"/>
    <col min="7680" max="7680" width="10.28515625" bestFit="1" customWidth="1"/>
    <col min="7681" max="7681" width="8.5703125" bestFit="1" customWidth="1"/>
    <col min="7682" max="7682" width="10.28515625" bestFit="1" customWidth="1"/>
    <col min="7684" max="7684" width="10.28515625" bestFit="1" customWidth="1"/>
    <col min="7915" max="7915" width="37" customWidth="1"/>
    <col min="7916" max="7916" width="11.140625" customWidth="1"/>
    <col min="7917" max="7917" width="10.28515625" bestFit="1" customWidth="1"/>
    <col min="7918" max="7918" width="10.7109375" customWidth="1"/>
    <col min="7919" max="7919" width="12.85546875" bestFit="1" customWidth="1"/>
    <col min="7920" max="7920" width="8.7109375" bestFit="1" customWidth="1"/>
    <col min="7921" max="7921" width="33.140625" customWidth="1"/>
    <col min="7922" max="7922" width="8" customWidth="1"/>
    <col min="7923" max="7923" width="10.28515625" bestFit="1" customWidth="1"/>
    <col min="7924" max="7924" width="8.7109375" bestFit="1" customWidth="1"/>
    <col min="7925" max="7925" width="11.28515625" customWidth="1"/>
    <col min="7926" max="7926" width="7.28515625" customWidth="1"/>
    <col min="7927" max="7927" width="11.28515625" customWidth="1"/>
    <col min="7928" max="7928" width="2.42578125" customWidth="1"/>
    <col min="7929" max="7929" width="23.28515625" customWidth="1"/>
    <col min="7930" max="7930" width="21.42578125" bestFit="1" customWidth="1"/>
    <col min="7932" max="7932" width="10.28515625" bestFit="1" customWidth="1"/>
    <col min="7934" max="7934" width="24.140625" bestFit="1" customWidth="1"/>
    <col min="7936" max="7936" width="10.28515625" bestFit="1" customWidth="1"/>
    <col min="7937" max="7937" width="8.5703125" bestFit="1" customWidth="1"/>
    <col min="7938" max="7938" width="10.28515625" bestFit="1" customWidth="1"/>
    <col min="7940" max="7940" width="10.28515625" bestFit="1" customWidth="1"/>
    <col min="8171" max="8171" width="37" customWidth="1"/>
    <col min="8172" max="8172" width="11.140625" customWidth="1"/>
    <col min="8173" max="8173" width="10.28515625" bestFit="1" customWidth="1"/>
    <col min="8174" max="8174" width="10.7109375" customWidth="1"/>
    <col min="8175" max="8175" width="12.85546875" bestFit="1" customWidth="1"/>
    <col min="8176" max="8176" width="8.7109375" bestFit="1" customWidth="1"/>
    <col min="8177" max="8177" width="33.140625" customWidth="1"/>
    <col min="8178" max="8178" width="8" customWidth="1"/>
    <col min="8179" max="8179" width="10.28515625" bestFit="1" customWidth="1"/>
    <col min="8180" max="8180" width="8.7109375" bestFit="1" customWidth="1"/>
    <col min="8181" max="8181" width="11.28515625" customWidth="1"/>
    <col min="8182" max="8182" width="7.28515625" customWidth="1"/>
    <col min="8183" max="8183" width="11.28515625" customWidth="1"/>
    <col min="8184" max="8184" width="2.42578125" customWidth="1"/>
    <col min="8185" max="8185" width="23.28515625" customWidth="1"/>
    <col min="8186" max="8186" width="21.42578125" bestFit="1" customWidth="1"/>
    <col min="8188" max="8188" width="10.28515625" bestFit="1" customWidth="1"/>
    <col min="8190" max="8190" width="24.140625" bestFit="1" customWidth="1"/>
    <col min="8192" max="8192" width="10.28515625" bestFit="1" customWidth="1"/>
    <col min="8193" max="8193" width="8.5703125" bestFit="1" customWidth="1"/>
    <col min="8194" max="8194" width="10.28515625" bestFit="1" customWidth="1"/>
    <col min="8196" max="8196" width="10.28515625" bestFit="1" customWidth="1"/>
    <col min="8427" max="8427" width="37" customWidth="1"/>
    <col min="8428" max="8428" width="11.140625" customWidth="1"/>
    <col min="8429" max="8429" width="10.28515625" bestFit="1" customWidth="1"/>
    <col min="8430" max="8430" width="10.7109375" customWidth="1"/>
    <col min="8431" max="8431" width="12.85546875" bestFit="1" customWidth="1"/>
    <col min="8432" max="8432" width="8.7109375" bestFit="1" customWidth="1"/>
    <col min="8433" max="8433" width="33.140625" customWidth="1"/>
    <col min="8434" max="8434" width="8" customWidth="1"/>
    <col min="8435" max="8435" width="10.28515625" bestFit="1" customWidth="1"/>
    <col min="8436" max="8436" width="8.7109375" bestFit="1" customWidth="1"/>
    <col min="8437" max="8437" width="11.28515625" customWidth="1"/>
    <col min="8438" max="8438" width="7.28515625" customWidth="1"/>
    <col min="8439" max="8439" width="11.28515625" customWidth="1"/>
    <col min="8440" max="8440" width="2.42578125" customWidth="1"/>
    <col min="8441" max="8441" width="23.28515625" customWidth="1"/>
    <col min="8442" max="8442" width="21.42578125" bestFit="1" customWidth="1"/>
    <col min="8444" max="8444" width="10.28515625" bestFit="1" customWidth="1"/>
    <col min="8446" max="8446" width="24.140625" bestFit="1" customWidth="1"/>
    <col min="8448" max="8448" width="10.28515625" bestFit="1" customWidth="1"/>
    <col min="8449" max="8449" width="8.5703125" bestFit="1" customWidth="1"/>
    <col min="8450" max="8450" width="10.28515625" bestFit="1" customWidth="1"/>
    <col min="8452" max="8452" width="10.28515625" bestFit="1" customWidth="1"/>
    <col min="8683" max="8683" width="37" customWidth="1"/>
    <col min="8684" max="8684" width="11.140625" customWidth="1"/>
    <col min="8685" max="8685" width="10.28515625" bestFit="1" customWidth="1"/>
    <col min="8686" max="8686" width="10.7109375" customWidth="1"/>
    <col min="8687" max="8687" width="12.85546875" bestFit="1" customWidth="1"/>
    <col min="8688" max="8688" width="8.7109375" bestFit="1" customWidth="1"/>
    <col min="8689" max="8689" width="33.140625" customWidth="1"/>
    <col min="8690" max="8690" width="8" customWidth="1"/>
    <col min="8691" max="8691" width="10.28515625" bestFit="1" customWidth="1"/>
    <col min="8692" max="8692" width="8.7109375" bestFit="1" customWidth="1"/>
    <col min="8693" max="8693" width="11.28515625" customWidth="1"/>
    <col min="8694" max="8694" width="7.28515625" customWidth="1"/>
    <col min="8695" max="8695" width="11.28515625" customWidth="1"/>
    <col min="8696" max="8696" width="2.42578125" customWidth="1"/>
    <col min="8697" max="8697" width="23.28515625" customWidth="1"/>
    <col min="8698" max="8698" width="21.42578125" bestFit="1" customWidth="1"/>
    <col min="8700" max="8700" width="10.28515625" bestFit="1" customWidth="1"/>
    <col min="8702" max="8702" width="24.140625" bestFit="1" customWidth="1"/>
    <col min="8704" max="8704" width="10.28515625" bestFit="1" customWidth="1"/>
    <col min="8705" max="8705" width="8.5703125" bestFit="1" customWidth="1"/>
    <col min="8706" max="8706" width="10.28515625" bestFit="1" customWidth="1"/>
    <col min="8708" max="8708" width="10.28515625" bestFit="1" customWidth="1"/>
    <col min="8939" max="8939" width="37" customWidth="1"/>
    <col min="8940" max="8940" width="11.140625" customWidth="1"/>
    <col min="8941" max="8941" width="10.28515625" bestFit="1" customWidth="1"/>
    <col min="8942" max="8942" width="10.7109375" customWidth="1"/>
    <col min="8943" max="8943" width="12.85546875" bestFit="1" customWidth="1"/>
    <col min="8944" max="8944" width="8.7109375" bestFit="1" customWidth="1"/>
    <col min="8945" max="8945" width="33.140625" customWidth="1"/>
    <col min="8946" max="8946" width="8" customWidth="1"/>
    <col min="8947" max="8947" width="10.28515625" bestFit="1" customWidth="1"/>
    <col min="8948" max="8948" width="8.7109375" bestFit="1" customWidth="1"/>
    <col min="8949" max="8949" width="11.28515625" customWidth="1"/>
    <col min="8950" max="8950" width="7.28515625" customWidth="1"/>
    <col min="8951" max="8951" width="11.28515625" customWidth="1"/>
    <col min="8952" max="8952" width="2.42578125" customWidth="1"/>
    <col min="8953" max="8953" width="23.28515625" customWidth="1"/>
    <col min="8954" max="8954" width="21.42578125" bestFit="1" customWidth="1"/>
    <col min="8956" max="8956" width="10.28515625" bestFit="1" customWidth="1"/>
    <col min="8958" max="8958" width="24.140625" bestFit="1" customWidth="1"/>
    <col min="8960" max="8960" width="10.28515625" bestFit="1" customWidth="1"/>
    <col min="8961" max="8961" width="8.5703125" bestFit="1" customWidth="1"/>
    <col min="8962" max="8962" width="10.28515625" bestFit="1" customWidth="1"/>
    <col min="8964" max="8964" width="10.28515625" bestFit="1" customWidth="1"/>
    <col min="9195" max="9195" width="37" customWidth="1"/>
    <col min="9196" max="9196" width="11.140625" customWidth="1"/>
    <col min="9197" max="9197" width="10.28515625" bestFit="1" customWidth="1"/>
    <col min="9198" max="9198" width="10.7109375" customWidth="1"/>
    <col min="9199" max="9199" width="12.85546875" bestFit="1" customWidth="1"/>
    <col min="9200" max="9200" width="8.7109375" bestFit="1" customWidth="1"/>
    <col min="9201" max="9201" width="33.140625" customWidth="1"/>
    <col min="9202" max="9202" width="8" customWidth="1"/>
    <col min="9203" max="9203" width="10.28515625" bestFit="1" customWidth="1"/>
    <col min="9204" max="9204" width="8.7109375" bestFit="1" customWidth="1"/>
    <col min="9205" max="9205" width="11.28515625" customWidth="1"/>
    <col min="9206" max="9206" width="7.28515625" customWidth="1"/>
    <col min="9207" max="9207" width="11.28515625" customWidth="1"/>
    <col min="9208" max="9208" width="2.42578125" customWidth="1"/>
    <col min="9209" max="9209" width="23.28515625" customWidth="1"/>
    <col min="9210" max="9210" width="21.42578125" bestFit="1" customWidth="1"/>
    <col min="9212" max="9212" width="10.28515625" bestFit="1" customWidth="1"/>
    <col min="9214" max="9214" width="24.140625" bestFit="1" customWidth="1"/>
    <col min="9216" max="9216" width="10.28515625" bestFit="1" customWidth="1"/>
    <col min="9217" max="9217" width="8.5703125" bestFit="1" customWidth="1"/>
    <col min="9218" max="9218" width="10.28515625" bestFit="1" customWidth="1"/>
    <col min="9220" max="9220" width="10.28515625" bestFit="1" customWidth="1"/>
    <col min="9451" max="9451" width="37" customWidth="1"/>
    <col min="9452" max="9452" width="11.140625" customWidth="1"/>
    <col min="9453" max="9453" width="10.28515625" bestFit="1" customWidth="1"/>
    <col min="9454" max="9454" width="10.7109375" customWidth="1"/>
    <col min="9455" max="9455" width="12.85546875" bestFit="1" customWidth="1"/>
    <col min="9456" max="9456" width="8.7109375" bestFit="1" customWidth="1"/>
    <col min="9457" max="9457" width="33.140625" customWidth="1"/>
    <col min="9458" max="9458" width="8" customWidth="1"/>
    <col min="9459" max="9459" width="10.28515625" bestFit="1" customWidth="1"/>
    <col min="9460" max="9460" width="8.7109375" bestFit="1" customWidth="1"/>
    <col min="9461" max="9461" width="11.28515625" customWidth="1"/>
    <col min="9462" max="9462" width="7.28515625" customWidth="1"/>
    <col min="9463" max="9463" width="11.28515625" customWidth="1"/>
    <col min="9464" max="9464" width="2.42578125" customWidth="1"/>
    <col min="9465" max="9465" width="23.28515625" customWidth="1"/>
    <col min="9466" max="9466" width="21.42578125" bestFit="1" customWidth="1"/>
    <col min="9468" max="9468" width="10.28515625" bestFit="1" customWidth="1"/>
    <col min="9470" max="9470" width="24.140625" bestFit="1" customWidth="1"/>
    <col min="9472" max="9472" width="10.28515625" bestFit="1" customWidth="1"/>
    <col min="9473" max="9473" width="8.5703125" bestFit="1" customWidth="1"/>
    <col min="9474" max="9474" width="10.28515625" bestFit="1" customWidth="1"/>
    <col min="9476" max="9476" width="10.28515625" bestFit="1" customWidth="1"/>
    <col min="9707" max="9707" width="37" customWidth="1"/>
    <col min="9708" max="9708" width="11.140625" customWidth="1"/>
    <col min="9709" max="9709" width="10.28515625" bestFit="1" customWidth="1"/>
    <col min="9710" max="9710" width="10.7109375" customWidth="1"/>
    <col min="9711" max="9711" width="12.85546875" bestFit="1" customWidth="1"/>
    <col min="9712" max="9712" width="8.7109375" bestFit="1" customWidth="1"/>
    <col min="9713" max="9713" width="33.140625" customWidth="1"/>
    <col min="9714" max="9714" width="8" customWidth="1"/>
    <col min="9715" max="9715" width="10.28515625" bestFit="1" customWidth="1"/>
    <col min="9716" max="9716" width="8.7109375" bestFit="1" customWidth="1"/>
    <col min="9717" max="9717" width="11.28515625" customWidth="1"/>
    <col min="9718" max="9718" width="7.28515625" customWidth="1"/>
    <col min="9719" max="9719" width="11.28515625" customWidth="1"/>
    <col min="9720" max="9720" width="2.42578125" customWidth="1"/>
    <col min="9721" max="9721" width="23.28515625" customWidth="1"/>
    <col min="9722" max="9722" width="21.42578125" bestFit="1" customWidth="1"/>
    <col min="9724" max="9724" width="10.28515625" bestFit="1" customWidth="1"/>
    <col min="9726" max="9726" width="24.140625" bestFit="1" customWidth="1"/>
    <col min="9728" max="9728" width="10.28515625" bestFit="1" customWidth="1"/>
    <col min="9729" max="9729" width="8.5703125" bestFit="1" customWidth="1"/>
    <col min="9730" max="9730" width="10.28515625" bestFit="1" customWidth="1"/>
    <col min="9732" max="9732" width="10.28515625" bestFit="1" customWidth="1"/>
    <col min="9963" max="9963" width="37" customWidth="1"/>
    <col min="9964" max="9964" width="11.140625" customWidth="1"/>
    <col min="9965" max="9965" width="10.28515625" bestFit="1" customWidth="1"/>
    <col min="9966" max="9966" width="10.7109375" customWidth="1"/>
    <col min="9967" max="9967" width="12.85546875" bestFit="1" customWidth="1"/>
    <col min="9968" max="9968" width="8.7109375" bestFit="1" customWidth="1"/>
    <col min="9969" max="9969" width="33.140625" customWidth="1"/>
    <col min="9970" max="9970" width="8" customWidth="1"/>
    <col min="9971" max="9971" width="10.28515625" bestFit="1" customWidth="1"/>
    <col min="9972" max="9972" width="8.7109375" bestFit="1" customWidth="1"/>
    <col min="9973" max="9973" width="11.28515625" customWidth="1"/>
    <col min="9974" max="9974" width="7.28515625" customWidth="1"/>
    <col min="9975" max="9975" width="11.28515625" customWidth="1"/>
    <col min="9976" max="9976" width="2.42578125" customWidth="1"/>
    <col min="9977" max="9977" width="23.28515625" customWidth="1"/>
    <col min="9978" max="9978" width="21.42578125" bestFit="1" customWidth="1"/>
    <col min="9980" max="9980" width="10.28515625" bestFit="1" customWidth="1"/>
    <col min="9982" max="9982" width="24.140625" bestFit="1" customWidth="1"/>
    <col min="9984" max="9984" width="10.28515625" bestFit="1" customWidth="1"/>
    <col min="9985" max="9985" width="8.5703125" bestFit="1" customWidth="1"/>
    <col min="9986" max="9986" width="10.28515625" bestFit="1" customWidth="1"/>
    <col min="9988" max="9988" width="10.28515625" bestFit="1" customWidth="1"/>
    <col min="10219" max="10219" width="37" customWidth="1"/>
    <col min="10220" max="10220" width="11.140625" customWidth="1"/>
    <col min="10221" max="10221" width="10.28515625" bestFit="1" customWidth="1"/>
    <col min="10222" max="10222" width="10.7109375" customWidth="1"/>
    <col min="10223" max="10223" width="12.85546875" bestFit="1" customWidth="1"/>
    <col min="10224" max="10224" width="8.7109375" bestFit="1" customWidth="1"/>
    <col min="10225" max="10225" width="33.140625" customWidth="1"/>
    <col min="10226" max="10226" width="8" customWidth="1"/>
    <col min="10227" max="10227" width="10.28515625" bestFit="1" customWidth="1"/>
    <col min="10228" max="10228" width="8.7109375" bestFit="1" customWidth="1"/>
    <col min="10229" max="10229" width="11.28515625" customWidth="1"/>
    <col min="10230" max="10230" width="7.28515625" customWidth="1"/>
    <col min="10231" max="10231" width="11.28515625" customWidth="1"/>
    <col min="10232" max="10232" width="2.42578125" customWidth="1"/>
    <col min="10233" max="10233" width="23.28515625" customWidth="1"/>
    <col min="10234" max="10234" width="21.42578125" bestFit="1" customWidth="1"/>
    <col min="10236" max="10236" width="10.28515625" bestFit="1" customWidth="1"/>
    <col min="10238" max="10238" width="24.140625" bestFit="1" customWidth="1"/>
    <col min="10240" max="10240" width="10.28515625" bestFit="1" customWidth="1"/>
    <col min="10241" max="10241" width="8.5703125" bestFit="1" customWidth="1"/>
    <col min="10242" max="10242" width="10.28515625" bestFit="1" customWidth="1"/>
    <col min="10244" max="10244" width="10.28515625" bestFit="1" customWidth="1"/>
    <col min="10475" max="10475" width="37" customWidth="1"/>
    <col min="10476" max="10476" width="11.140625" customWidth="1"/>
    <col min="10477" max="10477" width="10.28515625" bestFit="1" customWidth="1"/>
    <col min="10478" max="10478" width="10.7109375" customWidth="1"/>
    <col min="10479" max="10479" width="12.85546875" bestFit="1" customWidth="1"/>
    <col min="10480" max="10480" width="8.7109375" bestFit="1" customWidth="1"/>
    <col min="10481" max="10481" width="33.140625" customWidth="1"/>
    <col min="10482" max="10482" width="8" customWidth="1"/>
    <col min="10483" max="10483" width="10.28515625" bestFit="1" customWidth="1"/>
    <col min="10484" max="10484" width="8.7109375" bestFit="1" customWidth="1"/>
    <col min="10485" max="10485" width="11.28515625" customWidth="1"/>
    <col min="10486" max="10486" width="7.28515625" customWidth="1"/>
    <col min="10487" max="10487" width="11.28515625" customWidth="1"/>
    <col min="10488" max="10488" width="2.42578125" customWidth="1"/>
    <col min="10489" max="10489" width="23.28515625" customWidth="1"/>
    <col min="10490" max="10490" width="21.42578125" bestFit="1" customWidth="1"/>
    <col min="10492" max="10492" width="10.28515625" bestFit="1" customWidth="1"/>
    <col min="10494" max="10494" width="24.140625" bestFit="1" customWidth="1"/>
    <col min="10496" max="10496" width="10.28515625" bestFit="1" customWidth="1"/>
    <col min="10497" max="10497" width="8.5703125" bestFit="1" customWidth="1"/>
    <col min="10498" max="10498" width="10.28515625" bestFit="1" customWidth="1"/>
    <col min="10500" max="10500" width="10.28515625" bestFit="1" customWidth="1"/>
    <col min="10731" max="10731" width="37" customWidth="1"/>
    <col min="10732" max="10732" width="11.140625" customWidth="1"/>
    <col min="10733" max="10733" width="10.28515625" bestFit="1" customWidth="1"/>
    <col min="10734" max="10734" width="10.7109375" customWidth="1"/>
    <col min="10735" max="10735" width="12.85546875" bestFit="1" customWidth="1"/>
    <col min="10736" max="10736" width="8.7109375" bestFit="1" customWidth="1"/>
    <col min="10737" max="10737" width="33.140625" customWidth="1"/>
    <col min="10738" max="10738" width="8" customWidth="1"/>
    <col min="10739" max="10739" width="10.28515625" bestFit="1" customWidth="1"/>
    <col min="10740" max="10740" width="8.7109375" bestFit="1" customWidth="1"/>
    <col min="10741" max="10741" width="11.28515625" customWidth="1"/>
    <col min="10742" max="10742" width="7.28515625" customWidth="1"/>
    <col min="10743" max="10743" width="11.28515625" customWidth="1"/>
    <col min="10744" max="10744" width="2.42578125" customWidth="1"/>
    <col min="10745" max="10745" width="23.28515625" customWidth="1"/>
    <col min="10746" max="10746" width="21.42578125" bestFit="1" customWidth="1"/>
    <col min="10748" max="10748" width="10.28515625" bestFit="1" customWidth="1"/>
    <col min="10750" max="10750" width="24.140625" bestFit="1" customWidth="1"/>
    <col min="10752" max="10752" width="10.28515625" bestFit="1" customWidth="1"/>
    <col min="10753" max="10753" width="8.5703125" bestFit="1" customWidth="1"/>
    <col min="10754" max="10754" width="10.28515625" bestFit="1" customWidth="1"/>
    <col min="10756" max="10756" width="10.28515625" bestFit="1" customWidth="1"/>
    <col min="10987" max="10987" width="37" customWidth="1"/>
    <col min="10988" max="10988" width="11.140625" customWidth="1"/>
    <col min="10989" max="10989" width="10.28515625" bestFit="1" customWidth="1"/>
    <col min="10990" max="10990" width="10.7109375" customWidth="1"/>
    <col min="10991" max="10991" width="12.85546875" bestFit="1" customWidth="1"/>
    <col min="10992" max="10992" width="8.7109375" bestFit="1" customWidth="1"/>
    <col min="10993" max="10993" width="33.140625" customWidth="1"/>
    <col min="10994" max="10994" width="8" customWidth="1"/>
    <col min="10995" max="10995" width="10.28515625" bestFit="1" customWidth="1"/>
    <col min="10996" max="10996" width="8.7109375" bestFit="1" customWidth="1"/>
    <col min="10997" max="10997" width="11.28515625" customWidth="1"/>
    <col min="10998" max="10998" width="7.28515625" customWidth="1"/>
    <col min="10999" max="10999" width="11.28515625" customWidth="1"/>
    <col min="11000" max="11000" width="2.42578125" customWidth="1"/>
    <col min="11001" max="11001" width="23.28515625" customWidth="1"/>
    <col min="11002" max="11002" width="21.42578125" bestFit="1" customWidth="1"/>
    <col min="11004" max="11004" width="10.28515625" bestFit="1" customWidth="1"/>
    <col min="11006" max="11006" width="24.140625" bestFit="1" customWidth="1"/>
    <col min="11008" max="11008" width="10.28515625" bestFit="1" customWidth="1"/>
    <col min="11009" max="11009" width="8.5703125" bestFit="1" customWidth="1"/>
    <col min="11010" max="11010" width="10.28515625" bestFit="1" customWidth="1"/>
    <col min="11012" max="11012" width="10.28515625" bestFit="1" customWidth="1"/>
    <col min="11243" max="11243" width="37" customWidth="1"/>
    <col min="11244" max="11244" width="11.140625" customWidth="1"/>
    <col min="11245" max="11245" width="10.28515625" bestFit="1" customWidth="1"/>
    <col min="11246" max="11246" width="10.7109375" customWidth="1"/>
    <col min="11247" max="11247" width="12.85546875" bestFit="1" customWidth="1"/>
    <col min="11248" max="11248" width="8.7109375" bestFit="1" customWidth="1"/>
    <col min="11249" max="11249" width="33.140625" customWidth="1"/>
    <col min="11250" max="11250" width="8" customWidth="1"/>
    <col min="11251" max="11251" width="10.28515625" bestFit="1" customWidth="1"/>
    <col min="11252" max="11252" width="8.7109375" bestFit="1" customWidth="1"/>
    <col min="11253" max="11253" width="11.28515625" customWidth="1"/>
    <col min="11254" max="11254" width="7.28515625" customWidth="1"/>
    <col min="11255" max="11255" width="11.28515625" customWidth="1"/>
    <col min="11256" max="11256" width="2.42578125" customWidth="1"/>
    <col min="11257" max="11257" width="23.28515625" customWidth="1"/>
    <col min="11258" max="11258" width="21.42578125" bestFit="1" customWidth="1"/>
    <col min="11260" max="11260" width="10.28515625" bestFit="1" customWidth="1"/>
    <col min="11262" max="11262" width="24.140625" bestFit="1" customWidth="1"/>
    <col min="11264" max="11264" width="10.28515625" bestFit="1" customWidth="1"/>
    <col min="11265" max="11265" width="8.5703125" bestFit="1" customWidth="1"/>
    <col min="11266" max="11266" width="10.28515625" bestFit="1" customWidth="1"/>
    <col min="11268" max="11268" width="10.28515625" bestFit="1" customWidth="1"/>
    <col min="11499" max="11499" width="37" customWidth="1"/>
    <col min="11500" max="11500" width="11.140625" customWidth="1"/>
    <col min="11501" max="11501" width="10.28515625" bestFit="1" customWidth="1"/>
    <col min="11502" max="11502" width="10.7109375" customWidth="1"/>
    <col min="11503" max="11503" width="12.85546875" bestFit="1" customWidth="1"/>
    <col min="11504" max="11504" width="8.7109375" bestFit="1" customWidth="1"/>
    <col min="11505" max="11505" width="33.140625" customWidth="1"/>
    <col min="11506" max="11506" width="8" customWidth="1"/>
    <col min="11507" max="11507" width="10.28515625" bestFit="1" customWidth="1"/>
    <col min="11508" max="11508" width="8.7109375" bestFit="1" customWidth="1"/>
    <col min="11509" max="11509" width="11.28515625" customWidth="1"/>
    <col min="11510" max="11510" width="7.28515625" customWidth="1"/>
    <col min="11511" max="11511" width="11.28515625" customWidth="1"/>
    <col min="11512" max="11512" width="2.42578125" customWidth="1"/>
    <col min="11513" max="11513" width="23.28515625" customWidth="1"/>
    <col min="11514" max="11514" width="21.42578125" bestFit="1" customWidth="1"/>
    <col min="11516" max="11516" width="10.28515625" bestFit="1" customWidth="1"/>
    <col min="11518" max="11518" width="24.140625" bestFit="1" customWidth="1"/>
    <col min="11520" max="11520" width="10.28515625" bestFit="1" customWidth="1"/>
    <col min="11521" max="11521" width="8.5703125" bestFit="1" customWidth="1"/>
    <col min="11522" max="11522" width="10.28515625" bestFit="1" customWidth="1"/>
    <col min="11524" max="11524" width="10.28515625" bestFit="1" customWidth="1"/>
    <col min="11755" max="11755" width="37" customWidth="1"/>
    <col min="11756" max="11756" width="11.140625" customWidth="1"/>
    <col min="11757" max="11757" width="10.28515625" bestFit="1" customWidth="1"/>
    <col min="11758" max="11758" width="10.7109375" customWidth="1"/>
    <col min="11759" max="11759" width="12.85546875" bestFit="1" customWidth="1"/>
    <col min="11760" max="11760" width="8.7109375" bestFit="1" customWidth="1"/>
    <col min="11761" max="11761" width="33.140625" customWidth="1"/>
    <col min="11762" max="11762" width="8" customWidth="1"/>
    <col min="11763" max="11763" width="10.28515625" bestFit="1" customWidth="1"/>
    <col min="11764" max="11764" width="8.7109375" bestFit="1" customWidth="1"/>
    <col min="11765" max="11765" width="11.28515625" customWidth="1"/>
    <col min="11766" max="11766" width="7.28515625" customWidth="1"/>
    <col min="11767" max="11767" width="11.28515625" customWidth="1"/>
    <col min="11768" max="11768" width="2.42578125" customWidth="1"/>
    <col min="11769" max="11769" width="23.28515625" customWidth="1"/>
    <col min="11770" max="11770" width="21.42578125" bestFit="1" customWidth="1"/>
    <col min="11772" max="11772" width="10.28515625" bestFit="1" customWidth="1"/>
    <col min="11774" max="11774" width="24.140625" bestFit="1" customWidth="1"/>
    <col min="11776" max="11776" width="10.28515625" bestFit="1" customWidth="1"/>
    <col min="11777" max="11777" width="8.5703125" bestFit="1" customWidth="1"/>
    <col min="11778" max="11778" width="10.28515625" bestFit="1" customWidth="1"/>
    <col min="11780" max="11780" width="10.28515625" bestFit="1" customWidth="1"/>
    <col min="12011" max="12011" width="37" customWidth="1"/>
    <col min="12012" max="12012" width="11.140625" customWidth="1"/>
    <col min="12013" max="12013" width="10.28515625" bestFit="1" customWidth="1"/>
    <col min="12014" max="12014" width="10.7109375" customWidth="1"/>
    <col min="12015" max="12015" width="12.85546875" bestFit="1" customWidth="1"/>
    <col min="12016" max="12016" width="8.7109375" bestFit="1" customWidth="1"/>
    <col min="12017" max="12017" width="33.140625" customWidth="1"/>
    <col min="12018" max="12018" width="8" customWidth="1"/>
    <col min="12019" max="12019" width="10.28515625" bestFit="1" customWidth="1"/>
    <col min="12020" max="12020" width="8.7109375" bestFit="1" customWidth="1"/>
    <col min="12021" max="12021" width="11.28515625" customWidth="1"/>
    <col min="12022" max="12022" width="7.28515625" customWidth="1"/>
    <col min="12023" max="12023" width="11.28515625" customWidth="1"/>
    <col min="12024" max="12024" width="2.42578125" customWidth="1"/>
    <col min="12025" max="12025" width="23.28515625" customWidth="1"/>
    <col min="12026" max="12026" width="21.42578125" bestFit="1" customWidth="1"/>
    <col min="12028" max="12028" width="10.28515625" bestFit="1" customWidth="1"/>
    <col min="12030" max="12030" width="24.140625" bestFit="1" customWidth="1"/>
    <col min="12032" max="12032" width="10.28515625" bestFit="1" customWidth="1"/>
    <col min="12033" max="12033" width="8.5703125" bestFit="1" customWidth="1"/>
    <col min="12034" max="12034" width="10.28515625" bestFit="1" customWidth="1"/>
    <col min="12036" max="12036" width="10.28515625" bestFit="1" customWidth="1"/>
    <col min="12267" max="12267" width="37" customWidth="1"/>
    <col min="12268" max="12268" width="11.140625" customWidth="1"/>
    <col min="12269" max="12269" width="10.28515625" bestFit="1" customWidth="1"/>
    <col min="12270" max="12270" width="10.7109375" customWidth="1"/>
    <col min="12271" max="12271" width="12.85546875" bestFit="1" customWidth="1"/>
    <col min="12272" max="12272" width="8.7109375" bestFit="1" customWidth="1"/>
    <col min="12273" max="12273" width="33.140625" customWidth="1"/>
    <col min="12274" max="12274" width="8" customWidth="1"/>
    <col min="12275" max="12275" width="10.28515625" bestFit="1" customWidth="1"/>
    <col min="12276" max="12276" width="8.7109375" bestFit="1" customWidth="1"/>
    <col min="12277" max="12277" width="11.28515625" customWidth="1"/>
    <col min="12278" max="12278" width="7.28515625" customWidth="1"/>
    <col min="12279" max="12279" width="11.28515625" customWidth="1"/>
    <col min="12280" max="12280" width="2.42578125" customWidth="1"/>
    <col min="12281" max="12281" width="23.28515625" customWidth="1"/>
    <col min="12282" max="12282" width="21.42578125" bestFit="1" customWidth="1"/>
    <col min="12284" max="12284" width="10.28515625" bestFit="1" customWidth="1"/>
    <col min="12286" max="12286" width="24.140625" bestFit="1" customWidth="1"/>
    <col min="12288" max="12288" width="10.28515625" bestFit="1" customWidth="1"/>
    <col min="12289" max="12289" width="8.5703125" bestFit="1" customWidth="1"/>
    <col min="12290" max="12290" width="10.28515625" bestFit="1" customWidth="1"/>
    <col min="12292" max="12292" width="10.28515625" bestFit="1" customWidth="1"/>
    <col min="12523" max="12523" width="37" customWidth="1"/>
    <col min="12524" max="12524" width="11.140625" customWidth="1"/>
    <col min="12525" max="12525" width="10.28515625" bestFit="1" customWidth="1"/>
    <col min="12526" max="12526" width="10.7109375" customWidth="1"/>
    <col min="12527" max="12527" width="12.85546875" bestFit="1" customWidth="1"/>
    <col min="12528" max="12528" width="8.7109375" bestFit="1" customWidth="1"/>
    <col min="12529" max="12529" width="33.140625" customWidth="1"/>
    <col min="12530" max="12530" width="8" customWidth="1"/>
    <col min="12531" max="12531" width="10.28515625" bestFit="1" customWidth="1"/>
    <col min="12532" max="12532" width="8.7109375" bestFit="1" customWidth="1"/>
    <col min="12533" max="12533" width="11.28515625" customWidth="1"/>
    <col min="12534" max="12534" width="7.28515625" customWidth="1"/>
    <col min="12535" max="12535" width="11.28515625" customWidth="1"/>
    <col min="12536" max="12536" width="2.42578125" customWidth="1"/>
    <col min="12537" max="12537" width="23.28515625" customWidth="1"/>
    <col min="12538" max="12538" width="21.42578125" bestFit="1" customWidth="1"/>
    <col min="12540" max="12540" width="10.28515625" bestFit="1" customWidth="1"/>
    <col min="12542" max="12542" width="24.140625" bestFit="1" customWidth="1"/>
    <col min="12544" max="12544" width="10.28515625" bestFit="1" customWidth="1"/>
    <col min="12545" max="12545" width="8.5703125" bestFit="1" customWidth="1"/>
    <col min="12546" max="12546" width="10.28515625" bestFit="1" customWidth="1"/>
    <col min="12548" max="12548" width="10.28515625" bestFit="1" customWidth="1"/>
    <col min="12779" max="12779" width="37" customWidth="1"/>
    <col min="12780" max="12780" width="11.140625" customWidth="1"/>
    <col min="12781" max="12781" width="10.28515625" bestFit="1" customWidth="1"/>
    <col min="12782" max="12782" width="10.7109375" customWidth="1"/>
    <col min="12783" max="12783" width="12.85546875" bestFit="1" customWidth="1"/>
    <col min="12784" max="12784" width="8.7109375" bestFit="1" customWidth="1"/>
    <col min="12785" max="12785" width="33.140625" customWidth="1"/>
    <col min="12786" max="12786" width="8" customWidth="1"/>
    <col min="12787" max="12787" width="10.28515625" bestFit="1" customWidth="1"/>
    <col min="12788" max="12788" width="8.7109375" bestFit="1" customWidth="1"/>
    <col min="12789" max="12789" width="11.28515625" customWidth="1"/>
    <col min="12790" max="12790" width="7.28515625" customWidth="1"/>
    <col min="12791" max="12791" width="11.28515625" customWidth="1"/>
    <col min="12792" max="12792" width="2.42578125" customWidth="1"/>
    <col min="12793" max="12793" width="23.28515625" customWidth="1"/>
    <col min="12794" max="12794" width="21.42578125" bestFit="1" customWidth="1"/>
    <col min="12796" max="12796" width="10.28515625" bestFit="1" customWidth="1"/>
    <col min="12798" max="12798" width="24.140625" bestFit="1" customWidth="1"/>
    <col min="12800" max="12800" width="10.28515625" bestFit="1" customWidth="1"/>
    <col min="12801" max="12801" width="8.5703125" bestFit="1" customWidth="1"/>
    <col min="12802" max="12802" width="10.28515625" bestFit="1" customWidth="1"/>
    <col min="12804" max="12804" width="10.28515625" bestFit="1" customWidth="1"/>
    <col min="13035" max="13035" width="37" customWidth="1"/>
    <col min="13036" max="13036" width="11.140625" customWidth="1"/>
    <col min="13037" max="13037" width="10.28515625" bestFit="1" customWidth="1"/>
    <col min="13038" max="13038" width="10.7109375" customWidth="1"/>
    <col min="13039" max="13039" width="12.85546875" bestFit="1" customWidth="1"/>
    <col min="13040" max="13040" width="8.7109375" bestFit="1" customWidth="1"/>
    <col min="13041" max="13041" width="33.140625" customWidth="1"/>
    <col min="13042" max="13042" width="8" customWidth="1"/>
    <col min="13043" max="13043" width="10.28515625" bestFit="1" customWidth="1"/>
    <col min="13044" max="13044" width="8.7109375" bestFit="1" customWidth="1"/>
    <col min="13045" max="13045" width="11.28515625" customWidth="1"/>
    <col min="13046" max="13046" width="7.28515625" customWidth="1"/>
    <col min="13047" max="13047" width="11.28515625" customWidth="1"/>
    <col min="13048" max="13048" width="2.42578125" customWidth="1"/>
    <col min="13049" max="13049" width="23.28515625" customWidth="1"/>
    <col min="13050" max="13050" width="21.42578125" bestFit="1" customWidth="1"/>
    <col min="13052" max="13052" width="10.28515625" bestFit="1" customWidth="1"/>
    <col min="13054" max="13054" width="24.140625" bestFit="1" customWidth="1"/>
    <col min="13056" max="13056" width="10.28515625" bestFit="1" customWidth="1"/>
    <col min="13057" max="13057" width="8.5703125" bestFit="1" customWidth="1"/>
    <col min="13058" max="13058" width="10.28515625" bestFit="1" customWidth="1"/>
    <col min="13060" max="13060" width="10.28515625" bestFit="1" customWidth="1"/>
    <col min="13291" max="13291" width="37" customWidth="1"/>
    <col min="13292" max="13292" width="11.140625" customWidth="1"/>
    <col min="13293" max="13293" width="10.28515625" bestFit="1" customWidth="1"/>
    <col min="13294" max="13294" width="10.7109375" customWidth="1"/>
    <col min="13295" max="13295" width="12.85546875" bestFit="1" customWidth="1"/>
    <col min="13296" max="13296" width="8.7109375" bestFit="1" customWidth="1"/>
    <col min="13297" max="13297" width="33.140625" customWidth="1"/>
    <col min="13298" max="13298" width="8" customWidth="1"/>
    <col min="13299" max="13299" width="10.28515625" bestFit="1" customWidth="1"/>
    <col min="13300" max="13300" width="8.7109375" bestFit="1" customWidth="1"/>
    <col min="13301" max="13301" width="11.28515625" customWidth="1"/>
    <col min="13302" max="13302" width="7.28515625" customWidth="1"/>
    <col min="13303" max="13303" width="11.28515625" customWidth="1"/>
    <col min="13304" max="13304" width="2.42578125" customWidth="1"/>
    <col min="13305" max="13305" width="23.28515625" customWidth="1"/>
    <col min="13306" max="13306" width="21.42578125" bestFit="1" customWidth="1"/>
    <col min="13308" max="13308" width="10.28515625" bestFit="1" customWidth="1"/>
    <col min="13310" max="13310" width="24.140625" bestFit="1" customWidth="1"/>
    <col min="13312" max="13312" width="10.28515625" bestFit="1" customWidth="1"/>
    <col min="13313" max="13313" width="8.5703125" bestFit="1" customWidth="1"/>
    <col min="13314" max="13314" width="10.28515625" bestFit="1" customWidth="1"/>
    <col min="13316" max="13316" width="10.28515625" bestFit="1" customWidth="1"/>
    <col min="13547" max="13547" width="37" customWidth="1"/>
    <col min="13548" max="13548" width="11.140625" customWidth="1"/>
    <col min="13549" max="13549" width="10.28515625" bestFit="1" customWidth="1"/>
    <col min="13550" max="13550" width="10.7109375" customWidth="1"/>
    <col min="13551" max="13551" width="12.85546875" bestFit="1" customWidth="1"/>
    <col min="13552" max="13552" width="8.7109375" bestFit="1" customWidth="1"/>
    <col min="13553" max="13553" width="33.140625" customWidth="1"/>
    <col min="13554" max="13554" width="8" customWidth="1"/>
    <col min="13555" max="13555" width="10.28515625" bestFit="1" customWidth="1"/>
    <col min="13556" max="13556" width="8.7109375" bestFit="1" customWidth="1"/>
    <col min="13557" max="13557" width="11.28515625" customWidth="1"/>
    <col min="13558" max="13558" width="7.28515625" customWidth="1"/>
    <col min="13559" max="13559" width="11.28515625" customWidth="1"/>
    <col min="13560" max="13560" width="2.42578125" customWidth="1"/>
    <col min="13561" max="13561" width="23.28515625" customWidth="1"/>
    <col min="13562" max="13562" width="21.42578125" bestFit="1" customWidth="1"/>
    <col min="13564" max="13564" width="10.28515625" bestFit="1" customWidth="1"/>
    <col min="13566" max="13566" width="24.140625" bestFit="1" customWidth="1"/>
    <col min="13568" max="13568" width="10.28515625" bestFit="1" customWidth="1"/>
    <col min="13569" max="13569" width="8.5703125" bestFit="1" customWidth="1"/>
    <col min="13570" max="13570" width="10.28515625" bestFit="1" customWidth="1"/>
    <col min="13572" max="13572" width="10.28515625" bestFit="1" customWidth="1"/>
    <col min="13803" max="13803" width="37" customWidth="1"/>
    <col min="13804" max="13804" width="11.140625" customWidth="1"/>
    <col min="13805" max="13805" width="10.28515625" bestFit="1" customWidth="1"/>
    <col min="13806" max="13806" width="10.7109375" customWidth="1"/>
    <col min="13807" max="13807" width="12.85546875" bestFit="1" customWidth="1"/>
    <col min="13808" max="13808" width="8.7109375" bestFit="1" customWidth="1"/>
    <col min="13809" max="13809" width="33.140625" customWidth="1"/>
    <col min="13810" max="13810" width="8" customWidth="1"/>
    <col min="13811" max="13811" width="10.28515625" bestFit="1" customWidth="1"/>
    <col min="13812" max="13812" width="8.7109375" bestFit="1" customWidth="1"/>
    <col min="13813" max="13813" width="11.28515625" customWidth="1"/>
    <col min="13814" max="13814" width="7.28515625" customWidth="1"/>
    <col min="13815" max="13815" width="11.28515625" customWidth="1"/>
    <col min="13816" max="13816" width="2.42578125" customWidth="1"/>
    <col min="13817" max="13817" width="23.28515625" customWidth="1"/>
    <col min="13818" max="13818" width="21.42578125" bestFit="1" customWidth="1"/>
    <col min="13820" max="13820" width="10.28515625" bestFit="1" customWidth="1"/>
    <col min="13822" max="13822" width="24.140625" bestFit="1" customWidth="1"/>
    <col min="13824" max="13824" width="10.28515625" bestFit="1" customWidth="1"/>
    <col min="13825" max="13825" width="8.5703125" bestFit="1" customWidth="1"/>
    <col min="13826" max="13826" width="10.28515625" bestFit="1" customWidth="1"/>
    <col min="13828" max="13828" width="10.28515625" bestFit="1" customWidth="1"/>
    <col min="14059" max="14059" width="37" customWidth="1"/>
    <col min="14060" max="14060" width="11.140625" customWidth="1"/>
    <col min="14061" max="14061" width="10.28515625" bestFit="1" customWidth="1"/>
    <col min="14062" max="14062" width="10.7109375" customWidth="1"/>
    <col min="14063" max="14063" width="12.85546875" bestFit="1" customWidth="1"/>
    <col min="14064" max="14064" width="8.7109375" bestFit="1" customWidth="1"/>
    <col min="14065" max="14065" width="33.140625" customWidth="1"/>
    <col min="14066" max="14066" width="8" customWidth="1"/>
    <col min="14067" max="14067" width="10.28515625" bestFit="1" customWidth="1"/>
    <col min="14068" max="14068" width="8.7109375" bestFit="1" customWidth="1"/>
    <col min="14069" max="14069" width="11.28515625" customWidth="1"/>
    <col min="14070" max="14070" width="7.28515625" customWidth="1"/>
    <col min="14071" max="14071" width="11.28515625" customWidth="1"/>
    <col min="14072" max="14072" width="2.42578125" customWidth="1"/>
    <col min="14073" max="14073" width="23.28515625" customWidth="1"/>
    <col min="14074" max="14074" width="21.42578125" bestFit="1" customWidth="1"/>
    <col min="14076" max="14076" width="10.28515625" bestFit="1" customWidth="1"/>
    <col min="14078" max="14078" width="24.140625" bestFit="1" customWidth="1"/>
    <col min="14080" max="14080" width="10.28515625" bestFit="1" customWidth="1"/>
    <col min="14081" max="14081" width="8.5703125" bestFit="1" customWidth="1"/>
    <col min="14082" max="14082" width="10.28515625" bestFit="1" customWidth="1"/>
    <col min="14084" max="14084" width="10.28515625" bestFit="1" customWidth="1"/>
    <col min="14315" max="14315" width="37" customWidth="1"/>
    <col min="14316" max="14316" width="11.140625" customWidth="1"/>
    <col min="14317" max="14317" width="10.28515625" bestFit="1" customWidth="1"/>
    <col min="14318" max="14318" width="10.7109375" customWidth="1"/>
    <col min="14319" max="14319" width="12.85546875" bestFit="1" customWidth="1"/>
    <col min="14320" max="14320" width="8.7109375" bestFit="1" customWidth="1"/>
    <col min="14321" max="14321" width="33.140625" customWidth="1"/>
    <col min="14322" max="14322" width="8" customWidth="1"/>
    <col min="14323" max="14323" width="10.28515625" bestFit="1" customWidth="1"/>
    <col min="14324" max="14324" width="8.7109375" bestFit="1" customWidth="1"/>
    <col min="14325" max="14325" width="11.28515625" customWidth="1"/>
    <col min="14326" max="14326" width="7.28515625" customWidth="1"/>
    <col min="14327" max="14327" width="11.28515625" customWidth="1"/>
    <col min="14328" max="14328" width="2.42578125" customWidth="1"/>
    <col min="14329" max="14329" width="23.28515625" customWidth="1"/>
    <col min="14330" max="14330" width="21.42578125" bestFit="1" customWidth="1"/>
    <col min="14332" max="14332" width="10.28515625" bestFit="1" customWidth="1"/>
    <col min="14334" max="14334" width="24.140625" bestFit="1" customWidth="1"/>
    <col min="14336" max="14336" width="10.28515625" bestFit="1" customWidth="1"/>
    <col min="14337" max="14337" width="8.5703125" bestFit="1" customWidth="1"/>
    <col min="14338" max="14338" width="10.28515625" bestFit="1" customWidth="1"/>
    <col min="14340" max="14340" width="10.28515625" bestFit="1" customWidth="1"/>
    <col min="14571" max="14571" width="37" customWidth="1"/>
    <col min="14572" max="14572" width="11.140625" customWidth="1"/>
    <col min="14573" max="14573" width="10.28515625" bestFit="1" customWidth="1"/>
    <col min="14574" max="14574" width="10.7109375" customWidth="1"/>
    <col min="14575" max="14575" width="12.85546875" bestFit="1" customWidth="1"/>
    <col min="14576" max="14576" width="8.7109375" bestFit="1" customWidth="1"/>
    <col min="14577" max="14577" width="33.140625" customWidth="1"/>
    <col min="14578" max="14578" width="8" customWidth="1"/>
    <col min="14579" max="14579" width="10.28515625" bestFit="1" customWidth="1"/>
    <col min="14580" max="14580" width="8.7109375" bestFit="1" customWidth="1"/>
    <col min="14581" max="14581" width="11.28515625" customWidth="1"/>
    <col min="14582" max="14582" width="7.28515625" customWidth="1"/>
    <col min="14583" max="14583" width="11.28515625" customWidth="1"/>
    <col min="14584" max="14584" width="2.42578125" customWidth="1"/>
    <col min="14585" max="14585" width="23.28515625" customWidth="1"/>
    <col min="14586" max="14586" width="21.42578125" bestFit="1" customWidth="1"/>
    <col min="14588" max="14588" width="10.28515625" bestFit="1" customWidth="1"/>
    <col min="14590" max="14590" width="24.140625" bestFit="1" customWidth="1"/>
    <col min="14592" max="14592" width="10.28515625" bestFit="1" customWidth="1"/>
    <col min="14593" max="14593" width="8.5703125" bestFit="1" customWidth="1"/>
    <col min="14594" max="14594" width="10.28515625" bestFit="1" customWidth="1"/>
    <col min="14596" max="14596" width="10.28515625" bestFit="1" customWidth="1"/>
    <col min="14827" max="14827" width="37" customWidth="1"/>
    <col min="14828" max="14828" width="11.140625" customWidth="1"/>
    <col min="14829" max="14829" width="10.28515625" bestFit="1" customWidth="1"/>
    <col min="14830" max="14830" width="10.7109375" customWidth="1"/>
    <col min="14831" max="14831" width="12.85546875" bestFit="1" customWidth="1"/>
    <col min="14832" max="14832" width="8.7109375" bestFit="1" customWidth="1"/>
    <col min="14833" max="14833" width="33.140625" customWidth="1"/>
    <col min="14834" max="14834" width="8" customWidth="1"/>
    <col min="14835" max="14835" width="10.28515625" bestFit="1" customWidth="1"/>
    <col min="14836" max="14836" width="8.7109375" bestFit="1" customWidth="1"/>
    <col min="14837" max="14837" width="11.28515625" customWidth="1"/>
    <col min="14838" max="14838" width="7.28515625" customWidth="1"/>
    <col min="14839" max="14839" width="11.28515625" customWidth="1"/>
    <col min="14840" max="14840" width="2.42578125" customWidth="1"/>
    <col min="14841" max="14841" width="23.28515625" customWidth="1"/>
    <col min="14842" max="14842" width="21.42578125" bestFit="1" customWidth="1"/>
    <col min="14844" max="14844" width="10.28515625" bestFit="1" customWidth="1"/>
    <col min="14846" max="14846" width="24.140625" bestFit="1" customWidth="1"/>
    <col min="14848" max="14848" width="10.28515625" bestFit="1" customWidth="1"/>
    <col min="14849" max="14849" width="8.5703125" bestFit="1" customWidth="1"/>
    <col min="14850" max="14850" width="10.28515625" bestFit="1" customWidth="1"/>
    <col min="14852" max="14852" width="10.28515625" bestFit="1" customWidth="1"/>
    <col min="15083" max="15083" width="37" customWidth="1"/>
    <col min="15084" max="15084" width="11.140625" customWidth="1"/>
    <col min="15085" max="15085" width="10.28515625" bestFit="1" customWidth="1"/>
    <col min="15086" max="15086" width="10.7109375" customWidth="1"/>
    <col min="15087" max="15087" width="12.85546875" bestFit="1" customWidth="1"/>
    <col min="15088" max="15088" width="8.7109375" bestFit="1" customWidth="1"/>
    <col min="15089" max="15089" width="33.140625" customWidth="1"/>
    <col min="15090" max="15090" width="8" customWidth="1"/>
    <col min="15091" max="15091" width="10.28515625" bestFit="1" customWidth="1"/>
    <col min="15092" max="15092" width="8.7109375" bestFit="1" customWidth="1"/>
    <col min="15093" max="15093" width="11.28515625" customWidth="1"/>
    <col min="15094" max="15094" width="7.28515625" customWidth="1"/>
    <col min="15095" max="15095" width="11.28515625" customWidth="1"/>
    <col min="15096" max="15096" width="2.42578125" customWidth="1"/>
    <col min="15097" max="15097" width="23.28515625" customWidth="1"/>
    <col min="15098" max="15098" width="21.42578125" bestFit="1" customWidth="1"/>
    <col min="15100" max="15100" width="10.28515625" bestFit="1" customWidth="1"/>
    <col min="15102" max="15102" width="24.140625" bestFit="1" customWidth="1"/>
    <col min="15104" max="15104" width="10.28515625" bestFit="1" customWidth="1"/>
    <col min="15105" max="15105" width="8.5703125" bestFit="1" customWidth="1"/>
    <col min="15106" max="15106" width="10.28515625" bestFit="1" customWidth="1"/>
    <col min="15108" max="15108" width="10.28515625" bestFit="1" customWidth="1"/>
    <col min="15339" max="15339" width="37" customWidth="1"/>
    <col min="15340" max="15340" width="11.140625" customWidth="1"/>
    <col min="15341" max="15341" width="10.28515625" bestFit="1" customWidth="1"/>
    <col min="15342" max="15342" width="10.7109375" customWidth="1"/>
    <col min="15343" max="15343" width="12.85546875" bestFit="1" customWidth="1"/>
    <col min="15344" max="15344" width="8.7109375" bestFit="1" customWidth="1"/>
    <col min="15345" max="15345" width="33.140625" customWidth="1"/>
    <col min="15346" max="15346" width="8" customWidth="1"/>
    <col min="15347" max="15347" width="10.28515625" bestFit="1" customWidth="1"/>
    <col min="15348" max="15348" width="8.7109375" bestFit="1" customWidth="1"/>
    <col min="15349" max="15349" width="11.28515625" customWidth="1"/>
    <col min="15350" max="15350" width="7.28515625" customWidth="1"/>
    <col min="15351" max="15351" width="11.28515625" customWidth="1"/>
    <col min="15352" max="15352" width="2.42578125" customWidth="1"/>
    <col min="15353" max="15353" width="23.28515625" customWidth="1"/>
    <col min="15354" max="15354" width="21.42578125" bestFit="1" customWidth="1"/>
    <col min="15356" max="15356" width="10.28515625" bestFit="1" customWidth="1"/>
    <col min="15358" max="15358" width="24.140625" bestFit="1" customWidth="1"/>
    <col min="15360" max="15360" width="10.28515625" bestFit="1" customWidth="1"/>
    <col min="15361" max="15361" width="8.5703125" bestFit="1" customWidth="1"/>
    <col min="15362" max="15362" width="10.28515625" bestFit="1" customWidth="1"/>
    <col min="15364" max="15364" width="10.28515625" bestFit="1" customWidth="1"/>
    <col min="15595" max="15595" width="37" customWidth="1"/>
    <col min="15596" max="15596" width="11.140625" customWidth="1"/>
    <col min="15597" max="15597" width="10.28515625" bestFit="1" customWidth="1"/>
    <col min="15598" max="15598" width="10.7109375" customWidth="1"/>
    <col min="15599" max="15599" width="12.85546875" bestFit="1" customWidth="1"/>
    <col min="15600" max="15600" width="8.7109375" bestFit="1" customWidth="1"/>
    <col min="15601" max="15601" width="33.140625" customWidth="1"/>
    <col min="15602" max="15602" width="8" customWidth="1"/>
    <col min="15603" max="15603" width="10.28515625" bestFit="1" customWidth="1"/>
    <col min="15604" max="15604" width="8.7109375" bestFit="1" customWidth="1"/>
    <col min="15605" max="15605" width="11.28515625" customWidth="1"/>
    <col min="15606" max="15606" width="7.28515625" customWidth="1"/>
    <col min="15607" max="15607" width="11.28515625" customWidth="1"/>
    <col min="15608" max="15608" width="2.42578125" customWidth="1"/>
    <col min="15609" max="15609" width="23.28515625" customWidth="1"/>
    <col min="15610" max="15610" width="21.42578125" bestFit="1" customWidth="1"/>
    <col min="15612" max="15612" width="10.28515625" bestFit="1" customWidth="1"/>
    <col min="15614" max="15614" width="24.140625" bestFit="1" customWidth="1"/>
    <col min="15616" max="15616" width="10.28515625" bestFit="1" customWidth="1"/>
    <col min="15617" max="15617" width="8.5703125" bestFit="1" customWidth="1"/>
    <col min="15618" max="15618" width="10.28515625" bestFit="1" customWidth="1"/>
    <col min="15620" max="15620" width="10.28515625" bestFit="1" customWidth="1"/>
    <col min="15851" max="15851" width="37" customWidth="1"/>
    <col min="15852" max="15852" width="11.140625" customWidth="1"/>
    <col min="15853" max="15853" width="10.28515625" bestFit="1" customWidth="1"/>
    <col min="15854" max="15854" width="10.7109375" customWidth="1"/>
    <col min="15855" max="15855" width="12.85546875" bestFit="1" customWidth="1"/>
    <col min="15856" max="15856" width="8.7109375" bestFit="1" customWidth="1"/>
    <col min="15857" max="15857" width="33.140625" customWidth="1"/>
    <col min="15858" max="15858" width="8" customWidth="1"/>
    <col min="15859" max="15859" width="10.28515625" bestFit="1" customWidth="1"/>
    <col min="15860" max="15860" width="8.7109375" bestFit="1" customWidth="1"/>
    <col min="15861" max="15861" width="11.28515625" customWidth="1"/>
    <col min="15862" max="15862" width="7.28515625" customWidth="1"/>
    <col min="15863" max="15863" width="11.28515625" customWidth="1"/>
    <col min="15864" max="15864" width="2.42578125" customWidth="1"/>
    <col min="15865" max="15865" width="23.28515625" customWidth="1"/>
    <col min="15866" max="15866" width="21.42578125" bestFit="1" customWidth="1"/>
    <col min="15868" max="15868" width="10.28515625" bestFit="1" customWidth="1"/>
    <col min="15870" max="15870" width="24.140625" bestFit="1" customWidth="1"/>
    <col min="15872" max="15872" width="10.28515625" bestFit="1" customWidth="1"/>
    <col min="15873" max="15873" width="8.5703125" bestFit="1" customWidth="1"/>
    <col min="15874" max="15874" width="10.28515625" bestFit="1" customWidth="1"/>
    <col min="15876" max="15876" width="10.28515625" bestFit="1" customWidth="1"/>
    <col min="16107" max="16107" width="37" customWidth="1"/>
    <col min="16108" max="16108" width="11.140625" customWidth="1"/>
    <col min="16109" max="16109" width="10.28515625" bestFit="1" customWidth="1"/>
    <col min="16110" max="16110" width="10.7109375" customWidth="1"/>
    <col min="16111" max="16111" width="12.85546875" bestFit="1" customWidth="1"/>
    <col min="16112" max="16112" width="8.7109375" bestFit="1" customWidth="1"/>
    <col min="16113" max="16113" width="33.140625" customWidth="1"/>
    <col min="16114" max="16114" width="8" customWidth="1"/>
    <col min="16115" max="16115" width="10.28515625" bestFit="1" customWidth="1"/>
    <col min="16116" max="16116" width="8.7109375" bestFit="1" customWidth="1"/>
    <col min="16117" max="16117" width="11.28515625" customWidth="1"/>
    <col min="16118" max="16118" width="7.28515625" customWidth="1"/>
    <col min="16119" max="16119" width="11.28515625" customWidth="1"/>
    <col min="16120" max="16120" width="2.42578125" customWidth="1"/>
    <col min="16121" max="16121" width="23.28515625" customWidth="1"/>
    <col min="16122" max="16122" width="21.42578125" bestFit="1" customWidth="1"/>
    <col min="16124" max="16124" width="10.28515625" bestFit="1" customWidth="1"/>
    <col min="16126" max="16126" width="24.140625" bestFit="1" customWidth="1"/>
    <col min="16128" max="16128" width="10.28515625" bestFit="1" customWidth="1"/>
    <col min="16129" max="16129" width="8.5703125" bestFit="1" customWidth="1"/>
    <col min="16130" max="16130" width="10.28515625" bestFit="1" customWidth="1"/>
    <col min="16132" max="16132" width="10.28515625" bestFit="1" customWidth="1"/>
  </cols>
  <sheetData>
    <row r="1" spans="1:11" ht="23.25" x14ac:dyDescent="0.2">
      <c r="A1" s="171" t="s">
        <v>79</v>
      </c>
      <c r="B1" s="171"/>
      <c r="C1" s="171"/>
      <c r="D1" s="171"/>
      <c r="E1" s="171"/>
      <c r="F1" s="171"/>
      <c r="K1" s="27"/>
    </row>
    <row r="2" spans="1:11" ht="18" customHeight="1" x14ac:dyDescent="0.25">
      <c r="A2" s="171" t="s">
        <v>93</v>
      </c>
      <c r="B2" s="171"/>
      <c r="C2" s="171"/>
      <c r="D2" s="171"/>
      <c r="E2" s="171"/>
      <c r="F2" s="171"/>
      <c r="G2" s="135"/>
    </row>
    <row r="3" spans="1:11" ht="12.75" customHeight="1" x14ac:dyDescent="0.2">
      <c r="A3" s="5"/>
      <c r="B3" s="28"/>
    </row>
    <row r="4" spans="1:11" ht="18" x14ac:dyDescent="0.25">
      <c r="A4" s="203" t="s">
        <v>51</v>
      </c>
      <c r="B4" s="203"/>
      <c r="C4" s="203"/>
      <c r="D4" s="203"/>
      <c r="E4" s="203"/>
      <c r="F4" s="203"/>
      <c r="G4" s="203"/>
      <c r="H4" s="30"/>
      <c r="I4" s="30"/>
      <c r="J4" s="30"/>
    </row>
    <row r="5" spans="1:11" ht="32.25" customHeight="1" x14ac:dyDescent="0.2">
      <c r="A5" s="202" t="s">
        <v>55</v>
      </c>
      <c r="B5" s="202"/>
      <c r="C5" s="202"/>
      <c r="D5" s="202"/>
      <c r="E5" s="202"/>
      <c r="F5" s="202"/>
      <c r="G5" s="202"/>
    </row>
    <row r="6" spans="1:11" ht="15.75" x14ac:dyDescent="0.25">
      <c r="A6" s="17" t="s">
        <v>50</v>
      </c>
      <c r="B6" s="18"/>
      <c r="C6" s="18"/>
      <c r="D6" s="18"/>
      <c r="E6" s="18"/>
      <c r="F6" s="18"/>
      <c r="G6" s="18"/>
      <c r="H6" s="18"/>
    </row>
    <row r="7" spans="1:11" ht="15.75" x14ac:dyDescent="0.25">
      <c r="A7" s="17" t="s">
        <v>38</v>
      </c>
      <c r="B7" s="18"/>
      <c r="C7" s="18"/>
      <c r="D7" s="18"/>
      <c r="E7" s="18"/>
      <c r="F7" s="18"/>
      <c r="G7" s="18"/>
      <c r="H7" s="18"/>
    </row>
    <row r="8" spans="1:11" ht="15.75" x14ac:dyDescent="0.25">
      <c r="A8" s="17" t="s">
        <v>39</v>
      </c>
      <c r="B8" s="18"/>
      <c r="C8" s="18"/>
      <c r="D8" s="18"/>
      <c r="E8" s="18"/>
      <c r="F8" s="18"/>
      <c r="G8" s="18"/>
      <c r="H8" s="18"/>
    </row>
    <row r="9" spans="1:11" ht="15.75" x14ac:dyDescent="0.25">
      <c r="A9" s="17" t="s">
        <v>40</v>
      </c>
      <c r="B9" s="18"/>
      <c r="C9" s="18"/>
      <c r="D9" s="18"/>
      <c r="E9" s="18"/>
      <c r="F9" s="18"/>
      <c r="G9" s="18"/>
      <c r="H9" s="18"/>
    </row>
    <row r="10" spans="1:11" ht="15.75" x14ac:dyDescent="0.25">
      <c r="A10" s="17" t="s">
        <v>41</v>
      </c>
      <c r="B10" s="18"/>
      <c r="C10" s="18"/>
      <c r="D10" s="18"/>
      <c r="E10" s="18"/>
      <c r="F10" s="18"/>
      <c r="G10" s="18"/>
      <c r="H10" s="18"/>
    </row>
    <row r="11" spans="1:11" ht="15" customHeight="1" x14ac:dyDescent="0.25">
      <c r="A11" s="17" t="s">
        <v>52</v>
      </c>
      <c r="B11" s="28"/>
    </row>
    <row r="12" spans="1:11" ht="19.5" customHeight="1" thickBot="1" x14ac:dyDescent="0.25">
      <c r="A12" s="28"/>
      <c r="B12" s="140" t="s">
        <v>58</v>
      </c>
      <c r="C12" s="51" t="s">
        <v>95</v>
      </c>
    </row>
    <row r="13" spans="1:11" ht="16.5" thickBot="1" x14ac:dyDescent="0.3">
      <c r="A13" s="126" t="s">
        <v>37</v>
      </c>
      <c r="B13" s="127" t="s">
        <v>21</v>
      </c>
      <c r="C13" s="128" t="s">
        <v>54</v>
      </c>
      <c r="D13" s="129" t="s">
        <v>5</v>
      </c>
      <c r="E13" s="130" t="s">
        <v>6</v>
      </c>
      <c r="F13" s="131" t="s">
        <v>76</v>
      </c>
    </row>
    <row r="14" spans="1:11" x14ac:dyDescent="0.2">
      <c r="A14" s="42" t="s">
        <v>7</v>
      </c>
      <c r="B14" s="43" t="s">
        <v>99</v>
      </c>
      <c r="C14" s="44">
        <v>500</v>
      </c>
      <c r="D14" s="45">
        <v>500</v>
      </c>
      <c r="E14" s="104">
        <f>C14-D14</f>
        <v>0</v>
      </c>
      <c r="F14" s="122"/>
    </row>
    <row r="15" spans="1:11" x14ac:dyDescent="0.2">
      <c r="A15" s="42" t="s">
        <v>8</v>
      </c>
      <c r="B15" s="43" t="s">
        <v>100</v>
      </c>
      <c r="C15" s="46">
        <v>500</v>
      </c>
      <c r="D15" s="47">
        <v>500</v>
      </c>
      <c r="E15" s="104">
        <f t="shared" ref="E15:E18" si="0">C15-D15</f>
        <v>0</v>
      </c>
      <c r="F15" s="110"/>
    </row>
    <row r="16" spans="1:11" x14ac:dyDescent="0.2">
      <c r="A16" s="42"/>
      <c r="B16" s="43"/>
      <c r="C16" s="46"/>
      <c r="D16" s="47"/>
      <c r="E16" s="104">
        <f t="shared" si="0"/>
        <v>0</v>
      </c>
      <c r="F16" s="110"/>
    </row>
    <row r="17" spans="1:15" ht="15" customHeight="1" x14ac:dyDescent="0.2">
      <c r="A17" s="42"/>
      <c r="B17" s="43"/>
      <c r="C17" s="46"/>
      <c r="D17" s="47"/>
      <c r="E17" s="104">
        <f t="shared" si="0"/>
        <v>0</v>
      </c>
      <c r="F17" s="111"/>
    </row>
    <row r="18" spans="1:15" ht="15" customHeight="1" thickBot="1" x14ac:dyDescent="0.25">
      <c r="A18" s="105"/>
      <c r="B18" s="106"/>
      <c r="C18" s="107"/>
      <c r="D18" s="108"/>
      <c r="E18" s="109">
        <f t="shared" si="0"/>
        <v>0</v>
      </c>
      <c r="F18" s="112"/>
    </row>
    <row r="19" spans="1:15" ht="13.5" thickBot="1" x14ac:dyDescent="0.25">
      <c r="A19" s="160" t="s">
        <v>0</v>
      </c>
      <c r="B19" s="161"/>
      <c r="C19" s="162">
        <f>SUM(C14:C18)</f>
        <v>1000</v>
      </c>
      <c r="D19" s="163">
        <f>SUM(D14:D18)</f>
        <v>1000</v>
      </c>
      <c r="E19" s="164">
        <f>SUM(E14:E18)</f>
        <v>0</v>
      </c>
    </row>
    <row r="20" spans="1:15" ht="7.5" customHeight="1" x14ac:dyDescent="0.2">
      <c r="A20" s="5"/>
      <c r="B20" s="5"/>
      <c r="C20" s="139"/>
      <c r="D20" s="139"/>
      <c r="E20" s="139"/>
    </row>
    <row r="21" spans="1:15" ht="18" x14ac:dyDescent="0.25">
      <c r="A21" s="203" t="s">
        <v>53</v>
      </c>
      <c r="B21" s="203"/>
      <c r="C21" s="203"/>
      <c r="D21" s="203"/>
      <c r="E21" s="203"/>
      <c r="F21" s="203"/>
      <c r="G21" s="30"/>
      <c r="H21" s="30"/>
      <c r="I21" s="30"/>
    </row>
    <row r="22" spans="1:15" ht="15" x14ac:dyDescent="0.2">
      <c r="A22" s="18" t="s">
        <v>42</v>
      </c>
      <c r="B22" s="18"/>
      <c r="C22" s="18"/>
      <c r="D22" s="18"/>
      <c r="E22" s="18"/>
      <c r="F22" s="18"/>
      <c r="G22" s="18"/>
      <c r="H22" s="18"/>
      <c r="I22" s="18"/>
    </row>
    <row r="23" spans="1:15" ht="15.75" x14ac:dyDescent="0.25">
      <c r="A23" s="17" t="s">
        <v>43</v>
      </c>
      <c r="B23" s="18"/>
      <c r="C23" s="18"/>
      <c r="D23" s="18"/>
      <c r="E23" s="18"/>
      <c r="F23" s="18"/>
      <c r="G23" s="18"/>
      <c r="H23" s="18"/>
      <c r="I23" s="18"/>
    </row>
    <row r="24" spans="1:15" ht="15.75" x14ac:dyDescent="0.25">
      <c r="A24" s="17" t="s">
        <v>44</v>
      </c>
      <c r="B24" s="18"/>
      <c r="C24" s="18"/>
      <c r="D24" s="18"/>
      <c r="E24" s="18"/>
      <c r="F24" s="18"/>
      <c r="G24" s="18"/>
      <c r="H24" s="18"/>
      <c r="I24" s="18"/>
    </row>
    <row r="25" spans="1:15" ht="15.75" x14ac:dyDescent="0.25">
      <c r="A25" s="17" t="s">
        <v>45</v>
      </c>
      <c r="B25" s="18"/>
      <c r="C25" s="18"/>
      <c r="D25" s="18"/>
      <c r="E25" s="18"/>
      <c r="F25" s="18"/>
      <c r="G25" s="18"/>
      <c r="H25" s="18"/>
      <c r="I25" s="18"/>
    </row>
    <row r="26" spans="1:15" ht="15.75" x14ac:dyDescent="0.25">
      <c r="A26" s="17" t="s">
        <v>46</v>
      </c>
      <c r="B26" s="18"/>
      <c r="C26" s="18"/>
      <c r="D26" s="18"/>
      <c r="E26" s="18"/>
      <c r="F26" s="18"/>
      <c r="G26" s="18"/>
      <c r="H26" s="18"/>
      <c r="I26" s="18"/>
    </row>
    <row r="27" spans="1:15" ht="15.75" x14ac:dyDescent="0.25">
      <c r="A27" s="17" t="s">
        <v>47</v>
      </c>
      <c r="B27" s="18"/>
      <c r="C27" s="18"/>
      <c r="D27" s="18"/>
      <c r="E27" s="18"/>
      <c r="F27" s="18"/>
      <c r="G27" s="18"/>
      <c r="H27" s="18"/>
      <c r="I27" s="18"/>
    </row>
    <row r="28" spans="1:15" ht="9" customHeight="1" thickBot="1" x14ac:dyDescent="0.25"/>
    <row r="29" spans="1:15" ht="34.5" customHeight="1" thickBot="1" x14ac:dyDescent="0.3">
      <c r="A29" s="123" t="s">
        <v>3</v>
      </c>
      <c r="B29" s="124" t="s">
        <v>21</v>
      </c>
      <c r="C29" s="123" t="s">
        <v>59</v>
      </c>
      <c r="D29" s="124" t="s">
        <v>54</v>
      </c>
      <c r="E29" s="124" t="s">
        <v>13</v>
      </c>
      <c r="F29" s="125" t="s">
        <v>6</v>
      </c>
      <c r="G29" s="30"/>
      <c r="H29" s="30"/>
      <c r="I29" s="30"/>
      <c r="J29" s="30"/>
      <c r="K29" s="30"/>
      <c r="L29" s="30"/>
      <c r="M29" s="30"/>
      <c r="N29" s="30"/>
      <c r="O29" s="30"/>
    </row>
    <row r="30" spans="1:15" ht="19.5" customHeight="1" x14ac:dyDescent="0.2">
      <c r="A30" s="118" t="s">
        <v>12</v>
      </c>
      <c r="B30" s="42" t="s">
        <v>98</v>
      </c>
      <c r="C30" s="113" t="s">
        <v>24</v>
      </c>
      <c r="D30" s="119"/>
      <c r="E30" s="114">
        <v>50</v>
      </c>
      <c r="F30" s="115">
        <f>D30-E30</f>
        <v>-50</v>
      </c>
      <c r="G30" s="18"/>
      <c r="H30" s="18"/>
      <c r="I30" s="18"/>
      <c r="J30" s="18"/>
      <c r="K30" s="18"/>
      <c r="L30" s="18"/>
      <c r="M30" s="18"/>
      <c r="N30" s="18"/>
      <c r="O30" s="18"/>
    </row>
    <row r="31" spans="1:15" ht="19.5" customHeight="1" x14ac:dyDescent="0.25">
      <c r="A31" s="118" t="s">
        <v>18</v>
      </c>
      <c r="B31" s="48" t="s">
        <v>97</v>
      </c>
      <c r="C31" s="113" t="s">
        <v>23</v>
      </c>
      <c r="D31" s="120">
        <v>200</v>
      </c>
      <c r="E31" s="116">
        <v>200</v>
      </c>
      <c r="F31" s="115">
        <f t="shared" ref="F31:F40" si="1">D31-E31</f>
        <v>0</v>
      </c>
      <c r="G31" s="17"/>
      <c r="H31" s="18"/>
      <c r="I31" s="18"/>
      <c r="J31" s="18"/>
      <c r="K31" s="18"/>
      <c r="L31" s="18"/>
      <c r="M31" s="18"/>
      <c r="N31" s="18"/>
      <c r="O31" s="18"/>
    </row>
    <row r="32" spans="1:15" ht="19.5" customHeight="1" x14ac:dyDescent="0.25">
      <c r="A32" s="118"/>
      <c r="B32" s="48"/>
      <c r="C32" s="113"/>
      <c r="D32" s="120"/>
      <c r="E32" s="116"/>
      <c r="F32" s="115">
        <f t="shared" si="1"/>
        <v>0</v>
      </c>
      <c r="G32" s="17"/>
      <c r="H32" s="18"/>
      <c r="I32" s="18"/>
      <c r="J32" s="18"/>
      <c r="K32" s="18"/>
      <c r="L32" s="18"/>
      <c r="M32" s="18"/>
      <c r="N32" s="18"/>
      <c r="O32" s="18"/>
    </row>
    <row r="33" spans="1:15" ht="19.5" customHeight="1" x14ac:dyDescent="0.25">
      <c r="A33" s="118"/>
      <c r="B33" s="48"/>
      <c r="C33" s="113"/>
      <c r="D33" s="120"/>
      <c r="E33" s="116"/>
      <c r="F33" s="115">
        <f t="shared" si="1"/>
        <v>0</v>
      </c>
      <c r="G33" s="17"/>
      <c r="H33" s="18"/>
      <c r="I33" s="18"/>
      <c r="J33" s="18"/>
      <c r="K33" s="18"/>
      <c r="L33" s="18"/>
      <c r="M33" s="18"/>
      <c r="N33" s="18"/>
      <c r="O33" s="18"/>
    </row>
    <row r="34" spans="1:15" ht="19.5" customHeight="1" x14ac:dyDescent="0.25">
      <c r="A34" s="118"/>
      <c r="B34" s="48"/>
      <c r="C34" s="113"/>
      <c r="D34" s="120"/>
      <c r="E34" s="116"/>
      <c r="F34" s="115">
        <f t="shared" si="1"/>
        <v>0</v>
      </c>
      <c r="G34" s="17"/>
      <c r="H34" s="18"/>
      <c r="I34" s="18"/>
      <c r="J34" s="18"/>
      <c r="K34" s="18"/>
      <c r="L34" s="18"/>
      <c r="M34" s="18"/>
      <c r="N34" s="18"/>
      <c r="O34" s="18"/>
    </row>
    <row r="35" spans="1:15" ht="19.5" customHeight="1" x14ac:dyDescent="0.25">
      <c r="A35" s="118"/>
      <c r="B35" s="48"/>
      <c r="C35" s="113"/>
      <c r="D35" s="120"/>
      <c r="E35" s="116"/>
      <c r="F35" s="115">
        <f t="shared" si="1"/>
        <v>0</v>
      </c>
      <c r="G35" s="17"/>
      <c r="H35" s="18"/>
      <c r="I35" s="18"/>
      <c r="J35" s="18"/>
      <c r="K35" s="18"/>
      <c r="L35" s="18"/>
      <c r="M35" s="18"/>
      <c r="N35" s="18"/>
      <c r="O35" s="18"/>
    </row>
    <row r="36" spans="1:15" ht="19.5" customHeight="1" x14ac:dyDescent="0.25">
      <c r="A36" s="118"/>
      <c r="B36" s="48"/>
      <c r="C36" s="113"/>
      <c r="D36" s="120"/>
      <c r="E36" s="116"/>
      <c r="F36" s="115">
        <f t="shared" si="1"/>
        <v>0</v>
      </c>
      <c r="G36" s="17"/>
      <c r="H36" s="18"/>
      <c r="I36" s="18"/>
      <c r="J36" s="18"/>
      <c r="K36" s="18"/>
      <c r="L36" s="18"/>
      <c r="M36" s="18"/>
      <c r="N36" s="18"/>
      <c r="O36" s="18"/>
    </row>
    <row r="37" spans="1:15" ht="19.5" customHeight="1" x14ac:dyDescent="0.25">
      <c r="A37" s="118"/>
      <c r="B37" s="48"/>
      <c r="C37" s="113"/>
      <c r="D37" s="120"/>
      <c r="E37" s="116"/>
      <c r="F37" s="115">
        <f t="shared" si="1"/>
        <v>0</v>
      </c>
      <c r="G37" s="17"/>
      <c r="H37" s="18"/>
      <c r="I37" s="18"/>
      <c r="J37" s="18"/>
      <c r="K37" s="18"/>
      <c r="L37" s="18"/>
      <c r="M37" s="18"/>
      <c r="N37" s="18"/>
      <c r="O37" s="18"/>
    </row>
    <row r="38" spans="1:15" ht="19.5" customHeight="1" x14ac:dyDescent="0.25">
      <c r="A38" s="118"/>
      <c r="B38" s="48"/>
      <c r="C38" s="113"/>
      <c r="D38" s="120"/>
      <c r="E38" s="116"/>
      <c r="F38" s="115">
        <f t="shared" si="1"/>
        <v>0</v>
      </c>
      <c r="G38" s="17"/>
      <c r="H38" s="18"/>
      <c r="I38" s="18"/>
      <c r="J38" s="18"/>
      <c r="K38" s="18"/>
      <c r="L38" s="18"/>
      <c r="M38" s="18"/>
      <c r="N38" s="18"/>
      <c r="O38" s="18"/>
    </row>
    <row r="39" spans="1:15" ht="19.5" customHeight="1" x14ac:dyDescent="0.2">
      <c r="A39" s="118"/>
      <c r="B39" s="48"/>
      <c r="C39" s="113"/>
      <c r="D39" s="120"/>
      <c r="E39" s="116"/>
      <c r="F39" s="115">
        <f t="shared" si="1"/>
        <v>0</v>
      </c>
    </row>
    <row r="40" spans="1:15" ht="19.5" customHeight="1" thickBot="1" x14ac:dyDescent="0.25">
      <c r="A40" s="118"/>
      <c r="B40" s="48"/>
      <c r="C40" s="113"/>
      <c r="D40" s="120"/>
      <c r="E40" s="116"/>
      <c r="F40" s="115">
        <f t="shared" si="1"/>
        <v>0</v>
      </c>
    </row>
    <row r="41" spans="1:15" ht="19.5" customHeight="1" thickBot="1" x14ac:dyDescent="0.3">
      <c r="A41" s="196" t="s">
        <v>62</v>
      </c>
      <c r="B41" s="197"/>
      <c r="C41" s="198"/>
      <c r="D41" s="49">
        <f>SUM(D30:D40)</f>
        <v>200</v>
      </c>
      <c r="E41" s="50">
        <f>SUM(E30:E40)</f>
        <v>250</v>
      </c>
      <c r="F41" s="121">
        <f>SUM(F30:F40)</f>
        <v>-50</v>
      </c>
    </row>
    <row r="42" spans="1:15" ht="11.25" customHeight="1" x14ac:dyDescent="0.25">
      <c r="A42" s="156"/>
      <c r="B42" s="156"/>
      <c r="C42" s="156"/>
      <c r="D42" s="157"/>
      <c r="E42" s="157"/>
      <c r="F42" s="158"/>
    </row>
    <row r="43" spans="1:15" ht="30.75" customHeight="1" x14ac:dyDescent="0.2">
      <c r="A43" s="174" t="s">
        <v>90</v>
      </c>
      <c r="B43" s="174"/>
      <c r="C43" s="174"/>
      <c r="D43" s="174"/>
      <c r="E43" s="174"/>
      <c r="F43" s="174"/>
    </row>
    <row r="44" spans="1:15" ht="28.5" customHeight="1" x14ac:dyDescent="0.2">
      <c r="A44" s="174" t="s">
        <v>15</v>
      </c>
      <c r="B44" s="174"/>
      <c r="C44" s="174"/>
      <c r="D44" s="174"/>
      <c r="E44" s="174"/>
      <c r="F44" s="174"/>
    </row>
    <row r="45" spans="1:15" ht="19.5" customHeight="1" x14ac:dyDescent="0.25">
      <c r="A45" s="156"/>
      <c r="B45" s="156"/>
      <c r="C45" s="156"/>
      <c r="D45" s="157"/>
      <c r="E45" s="157"/>
      <c r="F45" s="158"/>
    </row>
    <row r="46" spans="1:15" ht="29.25" customHeight="1" x14ac:dyDescent="0.25">
      <c r="A46" s="195" t="s">
        <v>91</v>
      </c>
      <c r="B46" s="195"/>
      <c r="C46" s="195"/>
      <c r="D46" s="195"/>
      <c r="E46" s="195"/>
      <c r="F46" s="195"/>
      <c r="G46" s="18"/>
      <c r="H46" s="18"/>
      <c r="I46" s="18"/>
      <c r="J46" s="18"/>
    </row>
    <row r="47" spans="1:15" ht="15.75" x14ac:dyDescent="0.25">
      <c r="A47" s="34"/>
      <c r="B47" s="34"/>
      <c r="C47" s="35" t="s">
        <v>54</v>
      </c>
      <c r="D47" s="36" t="s">
        <v>5</v>
      </c>
      <c r="E47" s="37" t="s">
        <v>6</v>
      </c>
      <c r="F47" s="18"/>
      <c r="G47" s="18"/>
      <c r="H47" s="18"/>
      <c r="I47" s="18"/>
      <c r="J47" s="18"/>
    </row>
    <row r="48" spans="1:15" ht="15.75" x14ac:dyDescent="0.25">
      <c r="A48" s="37" t="s">
        <v>49</v>
      </c>
      <c r="B48" s="37"/>
      <c r="C48" s="38">
        <f>C19</f>
        <v>1000</v>
      </c>
      <c r="D48" s="39">
        <f>D19</f>
        <v>1000</v>
      </c>
      <c r="E48" s="39">
        <f>E19</f>
        <v>0</v>
      </c>
      <c r="F48" s="18"/>
      <c r="G48" s="21"/>
      <c r="H48" s="18"/>
      <c r="I48" s="18"/>
      <c r="J48" s="18"/>
    </row>
    <row r="49" spans="1:10" ht="15.75" x14ac:dyDescent="0.25">
      <c r="A49" s="37" t="s">
        <v>14</v>
      </c>
      <c r="B49" s="37"/>
      <c r="C49" s="40">
        <f>D41</f>
        <v>200</v>
      </c>
      <c r="D49" s="20">
        <f>E41</f>
        <v>250</v>
      </c>
      <c r="E49" s="39">
        <f>F41</f>
        <v>-50</v>
      </c>
      <c r="F49" s="18"/>
      <c r="G49" s="21"/>
      <c r="H49" s="18"/>
      <c r="I49" s="18"/>
      <c r="J49" s="18"/>
    </row>
    <row r="50" spans="1:10" ht="16.5" thickBot="1" x14ac:dyDescent="0.3">
      <c r="A50" s="37" t="s">
        <v>48</v>
      </c>
      <c r="B50" s="34"/>
      <c r="C50" s="41">
        <f>C48-C49</f>
        <v>800</v>
      </c>
      <c r="D50" s="41">
        <f t="shared" ref="D50:E50" si="2">D48-D49</f>
        <v>750</v>
      </c>
      <c r="E50" s="169">
        <f t="shared" si="2"/>
        <v>50</v>
      </c>
      <c r="F50" s="18"/>
      <c r="G50" s="21"/>
      <c r="H50" s="18"/>
      <c r="I50" s="18"/>
      <c r="J50" s="18"/>
    </row>
    <row r="51" spans="1:10" ht="8.25" customHeight="1" thickTop="1" x14ac:dyDescent="0.25">
      <c r="A51" s="37"/>
      <c r="B51" s="34"/>
      <c r="C51" s="25"/>
      <c r="D51" s="25"/>
      <c r="E51" s="25"/>
      <c r="F51" s="18"/>
      <c r="G51" s="21"/>
      <c r="H51" s="18"/>
      <c r="I51" s="18"/>
      <c r="J51" s="18"/>
    </row>
    <row r="52" spans="1:10" ht="45" customHeight="1" x14ac:dyDescent="0.25">
      <c r="A52" s="195" t="s">
        <v>92</v>
      </c>
      <c r="B52" s="195"/>
      <c r="C52" s="195"/>
      <c r="D52" s="195"/>
      <c r="E52" s="195"/>
      <c r="F52" s="195"/>
      <c r="G52" s="31"/>
      <c r="H52" s="18"/>
      <c r="I52" s="18"/>
      <c r="J52" s="18"/>
    </row>
    <row r="53" spans="1:10" ht="10.5" customHeight="1" thickBot="1" x14ac:dyDescent="0.3">
      <c r="A53" s="17"/>
      <c r="B53" s="18"/>
      <c r="C53" s="25"/>
      <c r="D53" s="25"/>
      <c r="E53" s="25"/>
      <c r="F53" s="18"/>
      <c r="G53" s="21"/>
      <c r="H53" s="18"/>
      <c r="I53" s="18"/>
      <c r="J53" s="18"/>
    </row>
    <row r="54" spans="1:10" ht="16.5" thickBot="1" x14ac:dyDescent="0.3">
      <c r="A54" s="199" t="s">
        <v>74</v>
      </c>
      <c r="B54" s="200"/>
      <c r="C54" s="96" t="s">
        <v>23</v>
      </c>
      <c r="D54" s="97" t="s">
        <v>24</v>
      </c>
      <c r="E54" s="25"/>
      <c r="F54" s="18"/>
      <c r="G54" s="21"/>
      <c r="H54" s="18"/>
      <c r="I54" s="18"/>
      <c r="J54" s="18"/>
    </row>
    <row r="55" spans="1:10" ht="15" x14ac:dyDescent="0.2">
      <c r="A55" s="184" t="s">
        <v>63</v>
      </c>
      <c r="B55" s="185"/>
      <c r="C55" s="98">
        <f>SUMIF(C30:C40,"need",E30:E40)</f>
        <v>200</v>
      </c>
      <c r="D55" s="99">
        <f>SUMIF(C30:C40,"want",E30:E40)</f>
        <v>50</v>
      </c>
      <c r="E55" s="25"/>
      <c r="F55" s="18"/>
      <c r="G55" s="21"/>
      <c r="H55" s="18"/>
      <c r="I55" s="18"/>
      <c r="J55" s="18"/>
    </row>
    <row r="56" spans="1:10" ht="30.75" customHeight="1" x14ac:dyDescent="0.2">
      <c r="A56" s="204" t="s">
        <v>96</v>
      </c>
      <c r="B56" s="205"/>
      <c r="C56" s="95">
        <f ca="1">SUMIF(C30:C41,"Need",E30:E40)/E41</f>
        <v>0.8</v>
      </c>
      <c r="D56" s="100">
        <f>SUMIF(C30:C40,"Want",E30:E40)/E41</f>
        <v>0.2</v>
      </c>
      <c r="E56" s="25"/>
      <c r="F56" s="18"/>
      <c r="G56" s="21"/>
      <c r="H56" s="18"/>
      <c r="I56" s="18"/>
      <c r="J56" s="18"/>
    </row>
    <row r="57" spans="1:10" ht="31.5" customHeight="1" thickBot="1" x14ac:dyDescent="0.25">
      <c r="A57" s="189" t="s">
        <v>88</v>
      </c>
      <c r="B57" s="190"/>
      <c r="C57" s="101">
        <f>SUMIF(C30:C40,"Need",E30:E40)/D19</f>
        <v>0.2</v>
      </c>
      <c r="D57" s="102">
        <f>SUMIF(C30:C40,"want",E30:E40)/D19</f>
        <v>0.05</v>
      </c>
      <c r="E57" s="25"/>
      <c r="F57" s="18"/>
      <c r="G57" s="21"/>
      <c r="H57" s="18"/>
      <c r="I57" s="18"/>
      <c r="J57" s="18"/>
    </row>
    <row r="58" spans="1:10" ht="10.5" customHeight="1" x14ac:dyDescent="0.2">
      <c r="A58" s="18"/>
      <c r="B58" s="18"/>
      <c r="C58" s="25"/>
      <c r="D58" s="25"/>
      <c r="E58" s="25"/>
      <c r="F58" s="18"/>
      <c r="G58" s="21"/>
      <c r="H58" s="18"/>
      <c r="I58" s="18"/>
      <c r="J58" s="18"/>
    </row>
    <row r="59" spans="1:10" ht="15" customHeight="1" x14ac:dyDescent="0.25">
      <c r="A59" s="159"/>
      <c r="B59" s="159"/>
      <c r="C59" s="159"/>
      <c r="D59" s="159"/>
      <c r="E59" s="159"/>
      <c r="F59" s="159"/>
      <c r="G59" s="19"/>
      <c r="H59" s="17"/>
      <c r="I59" s="18"/>
      <c r="J59" s="18"/>
    </row>
    <row r="60" spans="1:10" ht="32.25" customHeight="1" x14ac:dyDescent="0.25">
      <c r="A60" s="195" t="s">
        <v>75</v>
      </c>
      <c r="B60" s="195"/>
      <c r="C60" s="195"/>
      <c r="D60" s="195"/>
      <c r="E60" s="195"/>
      <c r="F60" s="195"/>
      <c r="G60" s="23"/>
      <c r="H60" s="17"/>
      <c r="I60" s="18"/>
      <c r="J60" s="18"/>
    </row>
    <row r="61" spans="1:10" ht="10.5" customHeight="1" x14ac:dyDescent="0.25">
      <c r="A61" s="103"/>
      <c r="B61" s="103"/>
      <c r="C61" s="103"/>
      <c r="D61" s="103"/>
      <c r="E61" s="103"/>
      <c r="F61" s="103"/>
      <c r="G61" s="23"/>
      <c r="H61" s="17"/>
      <c r="I61" s="18"/>
      <c r="J61" s="18"/>
    </row>
    <row r="62" spans="1:10" ht="16.5" customHeight="1" x14ac:dyDescent="0.25">
      <c r="A62" s="201" t="s">
        <v>94</v>
      </c>
      <c r="B62" s="201"/>
      <c r="C62" s="201"/>
      <c r="D62" s="201"/>
      <c r="E62" s="201"/>
      <c r="F62" s="201"/>
      <c r="G62" s="23"/>
      <c r="H62" s="17"/>
      <c r="I62" s="18"/>
      <c r="J62" s="18"/>
    </row>
    <row r="63" spans="1:10" ht="31.5" customHeight="1" x14ac:dyDescent="0.25">
      <c r="A63" s="175" t="s">
        <v>89</v>
      </c>
      <c r="B63" s="175"/>
      <c r="C63" s="175"/>
      <c r="D63" s="175"/>
      <c r="E63" s="175"/>
      <c r="F63" s="175"/>
      <c r="G63" s="23"/>
      <c r="H63" s="17"/>
      <c r="I63" s="18"/>
      <c r="J63" s="18"/>
    </row>
    <row r="64" spans="1:10" ht="7.5" customHeight="1" thickBot="1" x14ac:dyDescent="0.3">
      <c r="A64" s="17"/>
      <c r="B64" s="17"/>
      <c r="C64" s="17"/>
      <c r="D64" s="22"/>
      <c r="E64" s="17"/>
      <c r="F64" s="17"/>
      <c r="G64" s="23"/>
      <c r="H64" s="17"/>
      <c r="I64" s="18"/>
      <c r="J64" s="18"/>
    </row>
    <row r="65" spans="1:10" ht="16.5" thickBot="1" x14ac:dyDescent="0.3">
      <c r="A65" s="191" t="s">
        <v>87</v>
      </c>
      <c r="B65" s="192"/>
      <c r="C65" s="192"/>
      <c r="D65" s="193"/>
      <c r="E65" s="17"/>
      <c r="F65" s="17"/>
      <c r="G65" s="23"/>
      <c r="H65" s="17"/>
      <c r="I65" s="18"/>
      <c r="J65" s="18"/>
    </row>
    <row r="66" spans="1:10" ht="47.25" x14ac:dyDescent="0.25">
      <c r="A66" s="153" t="s">
        <v>83</v>
      </c>
      <c r="B66" s="154" t="s">
        <v>84</v>
      </c>
      <c r="C66" s="154" t="s">
        <v>85</v>
      </c>
      <c r="D66" s="155" t="s">
        <v>86</v>
      </c>
      <c r="E66" s="17"/>
      <c r="G66" s="23"/>
      <c r="H66" s="17"/>
      <c r="I66" s="18"/>
      <c r="J66" s="18"/>
    </row>
    <row r="67" spans="1:10" ht="15.75" x14ac:dyDescent="0.25">
      <c r="A67" s="151"/>
      <c r="B67" s="165"/>
      <c r="C67" s="165"/>
      <c r="D67" s="167"/>
      <c r="E67" s="17"/>
      <c r="F67" s="17"/>
      <c r="G67" s="23"/>
      <c r="H67" s="17"/>
      <c r="I67" s="18"/>
      <c r="J67" s="18"/>
    </row>
    <row r="68" spans="1:10" ht="15.75" x14ac:dyDescent="0.25">
      <c r="A68" s="151"/>
      <c r="B68" s="165"/>
      <c r="C68" s="165"/>
      <c r="D68" s="167"/>
      <c r="E68" s="17"/>
      <c r="F68" s="17"/>
      <c r="G68" s="23"/>
      <c r="H68" s="17"/>
      <c r="I68" s="18"/>
      <c r="J68" s="18"/>
    </row>
    <row r="69" spans="1:10" ht="15.75" x14ac:dyDescent="0.25">
      <c r="A69" s="151"/>
      <c r="B69" s="165"/>
      <c r="C69" s="165"/>
      <c r="D69" s="167"/>
      <c r="E69" s="17"/>
      <c r="F69" s="17"/>
      <c r="G69" s="23"/>
      <c r="H69" s="17"/>
      <c r="I69" s="18"/>
      <c r="J69" s="18"/>
    </row>
    <row r="70" spans="1:10" ht="15.75" x14ac:dyDescent="0.25">
      <c r="A70" s="151"/>
      <c r="B70" s="165"/>
      <c r="C70" s="165"/>
      <c r="D70" s="167"/>
      <c r="E70" s="17"/>
      <c r="F70" s="17"/>
      <c r="G70" s="23"/>
      <c r="H70" s="17"/>
      <c r="I70" s="18"/>
      <c r="J70" s="18"/>
    </row>
    <row r="71" spans="1:10" ht="15.75" x14ac:dyDescent="0.25">
      <c r="A71" s="151"/>
      <c r="B71" s="165"/>
      <c r="C71" s="165"/>
      <c r="D71" s="167"/>
      <c r="E71" s="17"/>
      <c r="F71" s="17"/>
      <c r="G71" s="23"/>
      <c r="H71" s="17"/>
      <c r="I71" s="18"/>
      <c r="J71" s="18"/>
    </row>
    <row r="72" spans="1:10" ht="16.5" thickBot="1" x14ac:dyDescent="0.3">
      <c r="A72" s="152"/>
      <c r="B72" s="166"/>
      <c r="C72" s="166"/>
      <c r="D72" s="168"/>
      <c r="E72" s="17"/>
      <c r="F72" s="17"/>
      <c r="G72" s="23"/>
      <c r="H72" s="17"/>
      <c r="I72" s="18"/>
      <c r="J72" s="18"/>
    </row>
    <row r="73" spans="1:10" ht="15.75" x14ac:dyDescent="0.25">
      <c r="A73" s="17"/>
      <c r="B73" s="17"/>
      <c r="C73" s="17"/>
      <c r="D73" s="22"/>
      <c r="E73" s="17"/>
      <c r="F73" s="17"/>
      <c r="G73" s="23"/>
      <c r="H73" s="17"/>
      <c r="I73" s="18"/>
      <c r="J73" s="18"/>
    </row>
    <row r="74" spans="1:10" s="14" customFormat="1" ht="22.5" customHeight="1" x14ac:dyDescent="0.2">
      <c r="A74" s="194" t="s">
        <v>78</v>
      </c>
      <c r="B74" s="194"/>
      <c r="C74" s="194"/>
      <c r="D74" s="194"/>
      <c r="E74" s="194"/>
      <c r="F74" s="194"/>
    </row>
    <row r="75" spans="1:10" s="14" customFormat="1" ht="24" customHeight="1" x14ac:dyDescent="0.2">
      <c r="G75" s="137"/>
      <c r="H75" s="136"/>
      <c r="I75" s="136"/>
    </row>
    <row r="76" spans="1:10" s="14" customFormat="1" x14ac:dyDescent="0.2">
      <c r="A76" s="2"/>
      <c r="B76" s="2"/>
      <c r="C76" s="2"/>
      <c r="D76" s="2"/>
      <c r="E76" s="2"/>
      <c r="F76"/>
    </row>
    <row r="77" spans="1:10" s="14" customFormat="1" x14ac:dyDescent="0.2">
      <c r="A77" s="2"/>
      <c r="B77" s="2"/>
      <c r="C77" s="2"/>
      <c r="D77" s="2"/>
      <c r="E77" s="2"/>
      <c r="F77"/>
    </row>
    <row r="78" spans="1:10" s="14" customFormat="1" x14ac:dyDescent="0.2">
      <c r="A78" s="2"/>
      <c r="B78" s="2"/>
      <c r="C78" s="2"/>
      <c r="D78" s="2"/>
      <c r="E78" s="2"/>
      <c r="F78"/>
    </row>
    <row r="79" spans="1:10" s="14" customFormat="1" x14ac:dyDescent="0.2">
      <c r="A79" s="2"/>
      <c r="B79" s="2"/>
      <c r="C79" s="2"/>
      <c r="D79" s="2"/>
      <c r="E79" s="2"/>
      <c r="F79"/>
    </row>
    <row r="80" spans="1:10" s="14" customFormat="1" x14ac:dyDescent="0.2">
      <c r="A80" s="2"/>
      <c r="B80" s="2"/>
      <c r="C80" s="2"/>
      <c r="D80" s="2"/>
      <c r="E80" s="4"/>
      <c r="F80"/>
    </row>
    <row r="81" spans="1:6" s="14" customFormat="1" x14ac:dyDescent="0.2">
      <c r="A81" s="2"/>
      <c r="B81" s="2"/>
      <c r="C81" s="2"/>
      <c r="D81" s="2"/>
      <c r="E81" s="2"/>
      <c r="F81"/>
    </row>
    <row r="82" spans="1:6" s="14" customFormat="1" x14ac:dyDescent="0.2">
      <c r="A82" s="2"/>
      <c r="B82" s="2"/>
      <c r="C82" s="2"/>
      <c r="D82" s="7"/>
      <c r="E82" s="5"/>
      <c r="F82"/>
    </row>
    <row r="83" spans="1:6" s="14" customFormat="1" x14ac:dyDescent="0.2">
      <c r="A83" s="2"/>
      <c r="B83" s="2"/>
      <c r="C83" s="2"/>
      <c r="D83" s="4"/>
      <c r="E83" s="6"/>
      <c r="F83"/>
    </row>
    <row r="84" spans="1:6" s="14" customFormat="1" x14ac:dyDescent="0.2">
      <c r="A84" s="2"/>
      <c r="B84" s="2"/>
      <c r="C84" s="2"/>
      <c r="D84" s="4"/>
      <c r="E84" s="6"/>
      <c r="F84"/>
    </row>
    <row r="85" spans="1:6" s="14" customFormat="1" x14ac:dyDescent="0.2">
      <c r="A85" s="2"/>
      <c r="B85" s="2"/>
      <c r="C85" s="2"/>
      <c r="D85" s="8"/>
      <c r="E85" s="2"/>
      <c r="F85"/>
    </row>
    <row r="86" spans="1:6" s="14" customFormat="1" x14ac:dyDescent="0.2">
      <c r="A86" s="2"/>
      <c r="B86" s="2"/>
      <c r="C86" s="2"/>
      <c r="D86" s="1"/>
      <c r="E86" s="2"/>
      <c r="F86"/>
    </row>
    <row r="87" spans="1:6" s="14" customFormat="1" x14ac:dyDescent="0.2">
      <c r="A87" s="12"/>
      <c r="B87" s="12"/>
      <c r="C87" s="11"/>
      <c r="D87" s="4"/>
      <c r="E87" s="2"/>
      <c r="F87"/>
    </row>
    <row r="88" spans="1:6" x14ac:dyDescent="0.2">
      <c r="A88" s="2"/>
      <c r="B88" s="2"/>
      <c r="C88" s="2"/>
      <c r="D88" s="9"/>
      <c r="E88" s="6"/>
    </row>
    <row r="89" spans="1:6" s="14" customFormat="1" x14ac:dyDescent="0.2">
      <c r="A89" s="2"/>
      <c r="B89" s="2"/>
      <c r="C89" s="2"/>
      <c r="D89" s="2"/>
      <c r="E89" s="2"/>
    </row>
    <row r="90" spans="1:6" s="14" customFormat="1" x14ac:dyDescent="0.2">
      <c r="A90" s="15"/>
      <c r="B90" s="15"/>
      <c r="C90" s="2"/>
      <c r="D90" s="10"/>
      <c r="E90" s="12"/>
    </row>
    <row r="91" spans="1:6" s="14" customFormat="1" x14ac:dyDescent="0.2">
      <c r="A91" s="2"/>
      <c r="B91" s="2"/>
      <c r="C91" s="2"/>
      <c r="D91" s="2"/>
      <c r="E91" s="2"/>
    </row>
    <row r="92" spans="1:6" s="14" customFormat="1" x14ac:dyDescent="0.2">
      <c r="A92"/>
      <c r="B92"/>
      <c r="C92"/>
      <c r="E92"/>
    </row>
    <row r="93" spans="1:6" s="14" customFormat="1" x14ac:dyDescent="0.2">
      <c r="A93"/>
      <c r="B93"/>
      <c r="C93"/>
      <c r="E93"/>
    </row>
    <row r="94" spans="1:6" s="14" customFormat="1" x14ac:dyDescent="0.2">
      <c r="E94"/>
    </row>
    <row r="95" spans="1:6" s="14" customFormat="1" x14ac:dyDescent="0.2">
      <c r="E95"/>
    </row>
    <row r="96" spans="1:6" s="14" customFormat="1" x14ac:dyDescent="0.2">
      <c r="E96" s="3"/>
    </row>
    <row r="97" spans="1:5" s="14" customFormat="1" x14ac:dyDescent="0.2">
      <c r="E97" s="3"/>
    </row>
    <row r="98" spans="1:5" s="14" customFormat="1" x14ac:dyDescent="0.2">
      <c r="E98"/>
    </row>
    <row r="99" spans="1:5" s="14" customFormat="1" x14ac:dyDescent="0.2">
      <c r="E99"/>
    </row>
    <row r="100" spans="1:5" s="14" customFormat="1" x14ac:dyDescent="0.2">
      <c r="E100"/>
    </row>
    <row r="101" spans="1:5" s="14" customFormat="1" x14ac:dyDescent="0.2">
      <c r="E101" s="3"/>
    </row>
    <row r="102" spans="1:5" s="14" customFormat="1" x14ac:dyDescent="0.2">
      <c r="E102"/>
    </row>
    <row r="103" spans="1:5" s="14" customFormat="1" x14ac:dyDescent="0.2">
      <c r="E103"/>
    </row>
    <row r="104" spans="1:5" x14ac:dyDescent="0.2">
      <c r="A104" s="14"/>
      <c r="B104" s="14"/>
      <c r="C104" s="14"/>
      <c r="E104" s="3"/>
    </row>
    <row r="105" spans="1:5" s="14" customFormat="1" x14ac:dyDescent="0.2">
      <c r="E105"/>
    </row>
    <row r="106" spans="1:5" s="14" customFormat="1" x14ac:dyDescent="0.2">
      <c r="E106"/>
    </row>
    <row r="107" spans="1:5" s="14" customFormat="1" x14ac:dyDescent="0.2">
      <c r="E107"/>
    </row>
    <row r="108" spans="1:5" s="14" customFormat="1" x14ac:dyDescent="0.2">
      <c r="E108"/>
    </row>
    <row r="109" spans="1:5" s="14" customFormat="1" x14ac:dyDescent="0.2">
      <c r="A109"/>
      <c r="B109"/>
      <c r="C109"/>
      <c r="E109"/>
    </row>
    <row r="110" spans="1:5" s="14" customFormat="1" x14ac:dyDescent="0.2">
      <c r="E110"/>
    </row>
    <row r="111" spans="1:5" x14ac:dyDescent="0.2">
      <c r="A111" s="14"/>
      <c r="B111" s="14"/>
      <c r="C111" s="14"/>
    </row>
    <row r="112" spans="1:5" x14ac:dyDescent="0.2">
      <c r="A112" s="14"/>
      <c r="B112" s="14"/>
      <c r="C112" s="14"/>
    </row>
    <row r="113" spans="1:5" x14ac:dyDescent="0.2">
      <c r="A113" s="14"/>
      <c r="B113" s="14"/>
      <c r="C113" s="14"/>
    </row>
    <row r="114" spans="1:5" x14ac:dyDescent="0.2">
      <c r="A114" s="14"/>
      <c r="B114" s="14"/>
      <c r="C114" s="14"/>
    </row>
    <row r="115" spans="1:5" x14ac:dyDescent="0.2">
      <c r="A115" s="14"/>
      <c r="B115" s="14"/>
      <c r="C115" s="14"/>
      <c r="E115" s="14"/>
    </row>
    <row r="116" spans="1:5" x14ac:dyDescent="0.2">
      <c r="E116" s="14"/>
    </row>
    <row r="117" spans="1:5" x14ac:dyDescent="0.2">
      <c r="E117" s="14"/>
    </row>
    <row r="118" spans="1:5" x14ac:dyDescent="0.2">
      <c r="E118" s="14"/>
    </row>
    <row r="119" spans="1:5" x14ac:dyDescent="0.2">
      <c r="E119" s="14"/>
    </row>
    <row r="120" spans="1:5" x14ac:dyDescent="0.2">
      <c r="E120" s="14"/>
    </row>
    <row r="121" spans="1:5" x14ac:dyDescent="0.2">
      <c r="E121" s="14"/>
    </row>
    <row r="122" spans="1:5" x14ac:dyDescent="0.2">
      <c r="E122" s="14"/>
    </row>
    <row r="123" spans="1:5" x14ac:dyDescent="0.2">
      <c r="E123" s="14"/>
    </row>
    <row r="124" spans="1:5" x14ac:dyDescent="0.2">
      <c r="E124" s="14"/>
    </row>
    <row r="125" spans="1:5" x14ac:dyDescent="0.2">
      <c r="E125" s="14"/>
    </row>
    <row r="126" spans="1:5" x14ac:dyDescent="0.2">
      <c r="E126" s="14"/>
    </row>
    <row r="127" spans="1:5" x14ac:dyDescent="0.2">
      <c r="E127" s="14"/>
    </row>
    <row r="128" spans="1:5" x14ac:dyDescent="0.2">
      <c r="E128" s="14"/>
    </row>
    <row r="129" spans="5:5" x14ac:dyDescent="0.2">
      <c r="E129" s="14"/>
    </row>
    <row r="130" spans="5:5" x14ac:dyDescent="0.2">
      <c r="E130" s="14"/>
    </row>
    <row r="131" spans="5:5" x14ac:dyDescent="0.2">
      <c r="E131" s="14"/>
    </row>
    <row r="132" spans="5:5" x14ac:dyDescent="0.2">
      <c r="E132" s="14"/>
    </row>
  </sheetData>
  <sheetProtection sheet="1" objects="1" scenarios="1"/>
  <mergeCells count="19">
    <mergeCell ref="A4:G4"/>
    <mergeCell ref="A21:F21"/>
    <mergeCell ref="A56:B56"/>
    <mergeCell ref="A57:B57"/>
    <mergeCell ref="A65:D65"/>
    <mergeCell ref="A63:F63"/>
    <mergeCell ref="A74:F74"/>
    <mergeCell ref="A1:F1"/>
    <mergeCell ref="A2:F2"/>
    <mergeCell ref="A52:F52"/>
    <mergeCell ref="A43:F43"/>
    <mergeCell ref="A44:F44"/>
    <mergeCell ref="A60:F60"/>
    <mergeCell ref="A41:C41"/>
    <mergeCell ref="A54:B54"/>
    <mergeCell ref="A55:B55"/>
    <mergeCell ref="A62:F62"/>
    <mergeCell ref="A46:F46"/>
    <mergeCell ref="A5:G5"/>
  </mergeCells>
  <phoneticPr fontId="9" type="noConversion"/>
  <pageMargins left="1" right="1" top="0.5" bottom="0.5" header="0.5" footer="0.5"/>
  <pageSetup fitToWidth="3" fitToHeight="3"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2F2520D-B3EE-48E0-938F-9DE0A6C28FB4}">
          <x14:formula1>
            <xm:f>'Data Analysis Tab'!$A$2:$A$7</xm:f>
          </x14:formula1>
          <xm:sqref>A14:A18</xm:sqref>
        </x14:dataValidation>
        <x14:dataValidation type="list" allowBlank="1" showInputMessage="1" showErrorMessage="1" xr:uid="{C9C5D9C5-4CDC-4B60-A432-4B098267B78D}">
          <x14:formula1>
            <xm:f>'Data Analysis Tab'!$D$2:$D$11</xm:f>
          </x14:formula1>
          <xm:sqref>A30:A40</xm:sqref>
        </x14:dataValidation>
        <x14:dataValidation type="list" allowBlank="1" showInputMessage="1" showErrorMessage="1" xr:uid="{3260D1AE-9206-4D34-A911-B7B70C461459}">
          <x14:formula1>
            <xm:f>'Data Analysis Tab'!$B$2:$B$3</xm:f>
          </x14:formula1>
          <xm:sqref>C30:C40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654ED-A143-40EF-81D4-91D4DCF5F130}">
  <dimension ref="A1:D14"/>
  <sheetViews>
    <sheetView workbookViewId="0">
      <selection activeCell="A14" sqref="A14"/>
    </sheetView>
  </sheetViews>
  <sheetFormatPr defaultRowHeight="12.75" x14ac:dyDescent="0.2"/>
  <cols>
    <col min="1" max="1" width="22" customWidth="1"/>
    <col min="4" max="4" width="20.140625" customWidth="1"/>
  </cols>
  <sheetData>
    <row r="1" spans="1:4" ht="15.75" x14ac:dyDescent="0.25">
      <c r="A1" s="5" t="s">
        <v>4</v>
      </c>
      <c r="B1" s="13"/>
      <c r="C1" s="13"/>
      <c r="D1" s="5" t="s">
        <v>22</v>
      </c>
    </row>
    <row r="2" spans="1:4" x14ac:dyDescent="0.2">
      <c r="A2" s="2" t="s">
        <v>7</v>
      </c>
      <c r="B2" s="2" t="s">
        <v>23</v>
      </c>
      <c r="C2" s="2"/>
      <c r="D2" s="2" t="s">
        <v>18</v>
      </c>
    </row>
    <row r="3" spans="1:4" x14ac:dyDescent="0.2">
      <c r="A3" s="2" t="s">
        <v>34</v>
      </c>
      <c r="B3" s="2" t="s">
        <v>24</v>
      </c>
      <c r="C3" s="2"/>
      <c r="D3" s="2" t="s">
        <v>12</v>
      </c>
    </row>
    <row r="4" spans="1:4" x14ac:dyDescent="0.2">
      <c r="A4" s="16" t="s">
        <v>10</v>
      </c>
      <c r="B4" s="2"/>
      <c r="C4" s="2"/>
      <c r="D4" s="2" t="s">
        <v>16</v>
      </c>
    </row>
    <row r="5" spans="1:4" x14ac:dyDescent="0.2">
      <c r="A5" s="2" t="s">
        <v>8</v>
      </c>
      <c r="B5" s="2"/>
      <c r="C5" s="2"/>
      <c r="D5" s="2" t="s">
        <v>26</v>
      </c>
    </row>
    <row r="6" spans="1:4" x14ac:dyDescent="0.2">
      <c r="A6" s="16" t="s">
        <v>9</v>
      </c>
      <c r="B6" s="2"/>
      <c r="C6" s="2"/>
      <c r="D6" s="2" t="s">
        <v>10</v>
      </c>
    </row>
    <row r="7" spans="1:4" x14ac:dyDescent="0.2">
      <c r="A7" s="2" t="s">
        <v>35</v>
      </c>
      <c r="B7" s="2"/>
      <c r="C7" s="2"/>
      <c r="D7" s="2" t="s">
        <v>19</v>
      </c>
    </row>
    <row r="8" spans="1:4" x14ac:dyDescent="0.2">
      <c r="A8" s="2"/>
      <c r="B8" s="2"/>
      <c r="C8" s="2"/>
      <c r="D8" s="2" t="s">
        <v>36</v>
      </c>
    </row>
    <row r="9" spans="1:4" x14ac:dyDescent="0.2">
      <c r="A9" s="2"/>
      <c r="B9" s="2"/>
      <c r="C9" s="2"/>
      <c r="D9" s="2" t="s">
        <v>20</v>
      </c>
    </row>
    <row r="10" spans="1:4" x14ac:dyDescent="0.2">
      <c r="A10" s="2"/>
      <c r="B10" s="2"/>
      <c r="C10" s="2"/>
      <c r="D10" s="2" t="s">
        <v>17</v>
      </c>
    </row>
    <row r="11" spans="1:4" x14ac:dyDescent="0.2">
      <c r="A11" s="2"/>
      <c r="B11" s="2"/>
      <c r="C11" s="2"/>
      <c r="D11" s="2" t="s">
        <v>11</v>
      </c>
    </row>
    <row r="14" spans="1:4" x14ac:dyDescent="0.2">
      <c r="A14" t="s">
        <v>60</v>
      </c>
      <c r="B14" t="s">
        <v>61</v>
      </c>
    </row>
  </sheetData>
  <sortState xmlns:xlrd2="http://schemas.microsoft.com/office/spreadsheetml/2017/richdata2" ref="D2:D11">
    <sortCondition ref="D2:D11"/>
  </sortState>
  <dataValidations count="1">
    <dataValidation type="list" allowBlank="1" showInputMessage="1" showErrorMessage="1" sqref="D2" xr:uid="{CC56CA95-008D-4A08-9DAA-9E171353DF79}">
      <formula1>$M$1:$M$3</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Spending Habits &amp; Analysis</vt:lpstr>
      <vt:lpstr>Monthly Budget Planner</vt:lpstr>
      <vt:lpstr>Data Analysis Tab</vt:lpstr>
      <vt:lpstr>'Monthly Budget Planner'!Print_Area</vt:lpstr>
      <vt:lpstr>'Spending Habits &amp; Analysis'!Print_Area</vt:lpstr>
      <vt:lpstr>'Monthly Budget Planner'!Print_Titles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Saundra</dc:creator>
  <cp:lastModifiedBy>Saundra Whitaker-Bryant</cp:lastModifiedBy>
  <cp:lastPrinted>2026-05-13T01:13:01Z</cp:lastPrinted>
  <dcterms:created xsi:type="dcterms:W3CDTF">2020-06-22T22:59:12Z</dcterms:created>
  <dcterms:modified xsi:type="dcterms:W3CDTF">2026-05-21T23:53:36Z</dcterms:modified>
</cp:coreProperties>
</file>